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Vítimas Fatais por Trimestre" sheetId="1" state="visible" r:id="rId2"/>
    <sheet name="Lesões Corporais por Trimestre" sheetId="2" state="visible" r:id="rId3"/>
    <sheet name="RESUMO 1 SEMESTRE" sheetId="3" state="visible" r:id="rId4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<sst xmlns="http://schemas.openxmlformats.org/spreadsheetml/2006/main" count="251" uniqueCount="39">
  <si>
    <t xml:space="preserve">SINISTROS E VITIMAS FATAIS POR TRIMESTRE – 2023</t>
  </si>
  <si>
    <t xml:space="preserve">SINISTROS E VITIMAS POR MÊS – 1º TRIMESTRE</t>
  </si>
  <si>
    <t xml:space="preserve">MÊS</t>
  </si>
  <si>
    <t xml:space="preserve">SINISTROS</t>
  </si>
  <si>
    <t xml:space="preserve">VITIMAS</t>
  </si>
  <si>
    <t xml:space="preserve">JANEIRO</t>
  </si>
  <si>
    <t xml:space="preserve">FEVEREIRO</t>
  </si>
  <si>
    <t xml:space="preserve">MARÇO</t>
  </si>
  <si>
    <t xml:space="preserve">TOTAL</t>
  </si>
  <si>
    <t xml:space="preserve">SINISTROS E VITIMAS POR CIRCUNSCRIÇÃO</t>
  </si>
  <si>
    <t xml:space="preserve">CIRCUNSCRIÇÃO</t>
  </si>
  <si>
    <t xml:space="preserve">MUNICIPAL</t>
  </si>
  <si>
    <t xml:space="preserve">ESTADUAL</t>
  </si>
  <si>
    <t xml:space="preserve">FEDERAL</t>
  </si>
  <si>
    <t xml:space="preserve">SINISTROS E VITIMAS FATAIS – 2º TRIMESTRE</t>
  </si>
  <si>
    <t xml:space="preserve">VÍTIMAS</t>
  </si>
  <si>
    <t xml:space="preserve">ABRIL</t>
  </si>
  <si>
    <t xml:space="preserve">MAIO</t>
  </si>
  <si>
    <t xml:space="preserve">JUNHO</t>
  </si>
  <si>
    <t xml:space="preserve">SINISTROS E VITIMAS POR CIRCUNSCRIÇÃO – 2º TRIMESTRE</t>
  </si>
  <si>
    <t xml:space="preserve">SINISTROS E VÍTIMAS COM LESÕES CORPORAIS  POR TRIMESTRE – 2023</t>
  </si>
  <si>
    <t xml:space="preserve">SINISTROS E VÍTIMAS COM LESÕES CORPORAIS POR MÊS – 1 TRIMESTRE</t>
  </si>
  <si>
    <t xml:space="preserve">S</t>
  </si>
  <si>
    <t xml:space="preserve">%</t>
  </si>
  <si>
    <t xml:space="preserve">V</t>
  </si>
  <si>
    <t xml:space="preserve">SINISTROS LESÕES CORPORAIS POR CIRCUNSCRIÇÃO – 1 TRIMESTRE</t>
  </si>
  <si>
    <t xml:space="preserve">SINISTROS E VÍTIMAS COM LESÕES CORPORAIS POR MÊS – 2 TRIMESTRE</t>
  </si>
  <si>
    <t xml:space="preserve">SINISTROS LESÕES CORPORAIS POR CIRCUNSCRIÇÃO – 2 TRIMESTRE</t>
  </si>
  <si>
    <t xml:space="preserve">RESUMO DO 1º SEMESTRE – 2023</t>
  </si>
  <si>
    <t xml:space="preserve">SINISTROS E VÍTIMAS FATAIS POR MÊS E ANO</t>
  </si>
  <si>
    <t xml:space="preserve">SINISTROS E VITIMAS FATAIS  POR CIRCUNSCRIÇÃO E ANO</t>
  </si>
  <si>
    <t xml:space="preserve">SINISTROS E VÍTIMAS LESÕES CORPORAIS POR MÊS E ANO</t>
  </si>
  <si>
    <t xml:space="preserve">SINISTROS E VITIMAS LESÕES CORPORAIS POR CIRCUNSCRIÇÃO E ANO</t>
  </si>
  <si>
    <t xml:space="preserve">PERCENTUAL DE VÍTIMAS NO PERÍODO</t>
  </si>
  <si>
    <t xml:space="preserve"> FATAIS</t>
  </si>
  <si>
    <t xml:space="preserve">LESÕES CORPORAIS</t>
  </si>
  <si>
    <t xml:space="preserve">ANO</t>
  </si>
  <si>
    <t xml:space="preserve">Nº</t>
  </si>
  <si>
    <t xml:space="preserve">Fonte: Detran/RS Polícia Civil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</si>
</sst>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0%"/>
    <numFmt numFmtId="166" formatCode="General"/>
    <numFmt numFmtId="167" formatCode="#,##0"/>
    <numFmt numFmtId="168" formatCode="0.00%"/>
  </numFmts>
  <fonts count="22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3"/>
      <color rgb="FF000000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b val="true"/>
      <sz val="11"/>
      <color rgb="FF000000"/>
      <name val="Calibri"/>
      <family val="0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0"/>
      <charset val="1"/>
    </font>
    <font>
      <sz val="10"/>
      <color rgb="FF000000"/>
      <name val="Arial"/>
      <family val="2"/>
      <charset val="1"/>
    </font>
    <font>
      <b val="true"/>
      <sz val="10"/>
      <name val="Arial"/>
      <family val="2"/>
      <charset val="1"/>
    </font>
    <font>
      <b val="true"/>
      <sz val="9"/>
      <color rgb="FF000000"/>
      <name val="Calibri"/>
      <family val="0"/>
      <charset val="1"/>
    </font>
    <font>
      <b val="true"/>
      <sz val="9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sz val="9"/>
      <name val="Arial"/>
      <family val="2"/>
      <charset val="1"/>
    </font>
    <font>
      <b val="true"/>
      <sz val="9"/>
      <name val="Arial"/>
      <family val="2"/>
      <charset val="1"/>
    </font>
    <font>
      <sz val="8"/>
      <color rgb="FF000000"/>
      <name val="Calibri"/>
      <family val="2"/>
      <charset val="1"/>
    </font>
    <font>
      <b val="true"/>
      <sz val="8"/>
      <color rgb="FF000000"/>
      <name val="Calibri"/>
      <family val="2"/>
      <charset val="1"/>
    </font>
    <font>
      <b val="true"/>
      <sz val="10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sz val="10"/>
      <name val="Calibri"/>
      <family val="2"/>
      <charset val="1"/>
    </font>
    <font>
      <b val="true"/>
      <sz val="10"/>
      <name val="Calibri"/>
      <family val="2"/>
      <charset val="1"/>
    </font>
  </fonts>
  <fills count="9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FFD7"/>
        <bgColor rgb="FFFFFFFF"/>
      </patternFill>
    </fill>
    <fill>
      <patternFill patternType="solid">
        <fgColor rgb="FFDEE7E5"/>
        <bgColor rgb="FFDDDDDD"/>
      </patternFill>
    </fill>
    <fill>
      <patternFill patternType="solid">
        <fgColor rgb="FFB3CAC7"/>
        <bgColor rgb="FF99CCFF"/>
      </patternFill>
    </fill>
    <fill>
      <patternFill patternType="solid">
        <fgColor rgb="FF999999"/>
        <bgColor rgb="FF808080"/>
      </patternFill>
    </fill>
    <fill>
      <patternFill patternType="solid">
        <fgColor rgb="FFDDDDDD"/>
        <bgColor rgb="FFDEE7E5"/>
      </patternFill>
    </fill>
    <fill>
      <patternFill patternType="solid">
        <fgColor rgb="FFDDE8CB"/>
        <bgColor rgb="FFDEE7E5"/>
      </patternFill>
    </fill>
  </fills>
  <borders count="3">
    <border diagonalUp="false" diagonalDown="false">
      <left/>
      <right/>
      <top/>
      <bottom/>
      <diagonal/>
    </border>
    <border diagonalUp="false" diagonalDown="false">
      <left/>
      <right/>
      <top style="hair"/>
      <bottom style="hair"/>
      <diagonal/>
    </border>
    <border diagonalUp="false" diagonalDown="false">
      <left style="hair"/>
      <right style="hair"/>
      <top style="hair"/>
      <bottom style="hair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12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4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5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6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5" fillId="6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0" fillId="0" borderId="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4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5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5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7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7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7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0" fillId="7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6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6" fillId="6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10" fillId="6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10" fillId="6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7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8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8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4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8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8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7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7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14" fillId="7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1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6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2" fillId="6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15" fillId="6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8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4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6" fillId="0" borderId="0" xfId="19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16" fillId="0" borderId="0" xfId="19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14" fillId="7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1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7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7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5" fillId="6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15" fillId="6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4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3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4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8" fillId="8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8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9" fillId="7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0" fillId="7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20" fillId="7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9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9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2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9" fillId="7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9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1" fillId="6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21" fillId="6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21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1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8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1" fillId="8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1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0" fillId="7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8" fillId="6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8" fillId="6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8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21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1" fillId="4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1" fillId="8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1" fillId="6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21" fillId="6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1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0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8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19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8" fillId="7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19" fillId="7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1" fillId="6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18" fillId="6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Porcentagem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3CAC7"/>
      <rgbColor rgb="FF808080"/>
      <rgbColor rgb="FF9999FF"/>
      <rgbColor rgb="FF993366"/>
      <rgbColor rgb="FFFFFFD7"/>
      <rgbColor rgb="FFDEE7E5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DE8CB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99999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P3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L35" activeCellId="0" sqref="L35"/>
    </sheetView>
  </sheetViews>
  <sheetFormatPr defaultColWidth="11.5703125" defaultRowHeight="12.8" zeroHeight="false" outlineLevelRow="0" outlineLevelCol="0"/>
  <cols>
    <col collapsed="false" customWidth="true" hidden="false" outlineLevel="0" max="1" min="1" style="0" width="14.81"/>
  </cols>
  <sheetData>
    <row r="1" customFormat="false" ht="16.15" hidden="false" customHeight="false" outlineLevel="0" collapsed="false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customFormat="false" ht="13.8" hidden="false" customHeight="false" outlineLevel="0" collapsed="false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</row>
    <row r="4" customFormat="false" ht="13.8" hidden="false" customHeight="false" outlineLevel="0" collapsed="false">
      <c r="A4" s="3" t="s">
        <v>2</v>
      </c>
      <c r="B4" s="4" t="s">
        <v>3</v>
      </c>
      <c r="C4" s="4" t="s">
        <v>4</v>
      </c>
      <c r="D4" s="3" t="s">
        <v>3</v>
      </c>
      <c r="E4" s="3" t="s">
        <v>4</v>
      </c>
      <c r="F4" s="4" t="s">
        <v>3</v>
      </c>
      <c r="G4" s="4" t="s">
        <v>4</v>
      </c>
      <c r="H4" s="3" t="s">
        <v>3</v>
      </c>
      <c r="I4" s="3" t="s">
        <v>4</v>
      </c>
      <c r="J4" s="4" t="s">
        <v>3</v>
      </c>
      <c r="K4" s="4" t="s">
        <v>4</v>
      </c>
    </row>
    <row r="5" customFormat="false" ht="13.8" hidden="false" customHeight="false" outlineLevel="0" collapsed="false">
      <c r="A5" s="3"/>
      <c r="B5" s="5" t="n">
        <v>2019</v>
      </c>
      <c r="C5" s="5"/>
      <c r="D5" s="6" t="n">
        <v>2020</v>
      </c>
      <c r="E5" s="6"/>
      <c r="F5" s="5" t="n">
        <v>2021</v>
      </c>
      <c r="G5" s="5"/>
      <c r="H5" s="6" t="n">
        <v>2022</v>
      </c>
      <c r="I5" s="6"/>
      <c r="J5" s="5" t="n">
        <v>2023</v>
      </c>
      <c r="K5" s="5"/>
    </row>
    <row r="6" customFormat="false" ht="12.8" hidden="false" customHeight="false" outlineLevel="0" collapsed="false">
      <c r="A6" s="7" t="s">
        <v>5</v>
      </c>
      <c r="B6" s="8" t="n">
        <v>0</v>
      </c>
      <c r="C6" s="8" t="n">
        <v>0</v>
      </c>
      <c r="D6" s="8" t="n">
        <v>2</v>
      </c>
      <c r="E6" s="8" t="n">
        <v>2</v>
      </c>
      <c r="F6" s="8" t="n">
        <v>0</v>
      </c>
      <c r="G6" s="8" t="n">
        <v>0</v>
      </c>
      <c r="H6" s="8" t="n">
        <v>1</v>
      </c>
      <c r="I6" s="8" t="n">
        <v>1</v>
      </c>
      <c r="J6" s="8" t="n">
        <v>3</v>
      </c>
      <c r="K6" s="8" t="n">
        <v>3</v>
      </c>
    </row>
    <row r="7" customFormat="false" ht="12.8" hidden="false" customHeight="false" outlineLevel="0" collapsed="false">
      <c r="A7" s="7" t="s">
        <v>6</v>
      </c>
      <c r="B7" s="8" t="n">
        <v>1</v>
      </c>
      <c r="C7" s="8" t="n">
        <v>1</v>
      </c>
      <c r="D7" s="8" t="n">
        <v>5</v>
      </c>
      <c r="E7" s="8" t="n">
        <v>5</v>
      </c>
      <c r="F7" s="8" t="n">
        <v>3</v>
      </c>
      <c r="G7" s="8" t="n">
        <v>3</v>
      </c>
      <c r="H7" s="8" t="n">
        <v>5</v>
      </c>
      <c r="I7" s="8" t="n">
        <v>5</v>
      </c>
      <c r="J7" s="8" t="n">
        <v>0</v>
      </c>
      <c r="K7" s="8" t="n">
        <v>0</v>
      </c>
    </row>
    <row r="8" customFormat="false" ht="12.8" hidden="false" customHeight="false" outlineLevel="0" collapsed="false">
      <c r="A8" s="7" t="s">
        <v>7</v>
      </c>
      <c r="B8" s="8" t="n">
        <v>1</v>
      </c>
      <c r="C8" s="8" t="n">
        <v>1</v>
      </c>
      <c r="D8" s="8" t="n">
        <v>0</v>
      </c>
      <c r="E8" s="8" t="n">
        <v>0</v>
      </c>
      <c r="F8" s="8" t="n">
        <v>2</v>
      </c>
      <c r="G8" s="8" t="n">
        <v>2</v>
      </c>
      <c r="H8" s="8" t="n">
        <v>2</v>
      </c>
      <c r="I8" s="8" t="n">
        <v>2</v>
      </c>
      <c r="J8" s="8" t="n">
        <v>1</v>
      </c>
      <c r="K8" s="8" t="n">
        <v>1</v>
      </c>
    </row>
    <row r="9" customFormat="false" ht="13.8" hidden="false" customHeight="false" outlineLevel="0" collapsed="false">
      <c r="A9" s="9" t="s">
        <v>8</v>
      </c>
      <c r="B9" s="10" t="n">
        <f aca="false">SUM(B6:B8)</f>
        <v>2</v>
      </c>
      <c r="C9" s="10" t="n">
        <f aca="false">SUM(C6:C8)</f>
        <v>2</v>
      </c>
      <c r="D9" s="10" t="n">
        <f aca="false">SUM(D6:D8)</f>
        <v>7</v>
      </c>
      <c r="E9" s="10" t="n">
        <f aca="false">SUM(E6:E8)</f>
        <v>7</v>
      </c>
      <c r="F9" s="10" t="n">
        <f aca="false">SUM(F6:F8)</f>
        <v>5</v>
      </c>
      <c r="G9" s="10" t="n">
        <f aca="false">SUM(G6:G8)</f>
        <v>5</v>
      </c>
      <c r="H9" s="10" t="n">
        <f aca="false">SUM(H6:H8)</f>
        <v>8</v>
      </c>
      <c r="I9" s="10" t="n">
        <f aca="false">SUM(I6:I8)</f>
        <v>8</v>
      </c>
      <c r="J9" s="10" t="n">
        <f aca="false">SUM(J6:J8)</f>
        <v>4</v>
      </c>
      <c r="K9" s="10" t="n">
        <f aca="false">SUM(K6:K8)</f>
        <v>4</v>
      </c>
    </row>
    <row r="10" customFormat="false" ht="12.8" hidden="false" customHeight="false" outlineLevel="0" collapsed="false">
      <c r="J10" s="11"/>
      <c r="K10" s="11"/>
    </row>
    <row r="11" customFormat="false" ht="12.8" hidden="false" customHeight="false" outlineLevel="0" collapsed="false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3"/>
    </row>
    <row r="12" customFormat="false" ht="13.8" hidden="false" customHeight="false" outlineLevel="0" collapsed="false">
      <c r="A12" s="6" t="s">
        <v>9</v>
      </c>
      <c r="B12" s="6"/>
      <c r="C12" s="6"/>
      <c r="D12" s="6"/>
      <c r="E12" s="6"/>
      <c r="F12" s="6"/>
      <c r="G12" s="6"/>
      <c r="H12" s="6"/>
      <c r="I12" s="6"/>
      <c r="J12" s="6"/>
      <c r="K12" s="6"/>
    </row>
    <row r="13" customFormat="false" ht="13.8" hidden="false" customHeight="false" outlineLevel="0" collapsed="false">
      <c r="A13" s="3" t="s">
        <v>10</v>
      </c>
      <c r="B13" s="4" t="s">
        <v>3</v>
      </c>
      <c r="C13" s="4" t="s">
        <v>4</v>
      </c>
      <c r="D13" s="3" t="s">
        <v>3</v>
      </c>
      <c r="E13" s="3" t="s">
        <v>4</v>
      </c>
      <c r="F13" s="4" t="s">
        <v>3</v>
      </c>
      <c r="G13" s="4" t="s">
        <v>4</v>
      </c>
      <c r="H13" s="3" t="s">
        <v>3</v>
      </c>
      <c r="I13" s="3" t="s">
        <v>4</v>
      </c>
      <c r="J13" s="4" t="s">
        <v>3</v>
      </c>
      <c r="K13" s="4" t="s">
        <v>4</v>
      </c>
    </row>
    <row r="14" customFormat="false" ht="13.8" hidden="false" customHeight="false" outlineLevel="0" collapsed="false">
      <c r="A14" s="3"/>
      <c r="B14" s="5" t="n">
        <v>2019</v>
      </c>
      <c r="C14" s="5"/>
      <c r="D14" s="6" t="n">
        <v>2020</v>
      </c>
      <c r="E14" s="6"/>
      <c r="F14" s="5" t="n">
        <v>2021</v>
      </c>
      <c r="G14" s="5"/>
      <c r="H14" s="6" t="n">
        <v>2022</v>
      </c>
      <c r="I14" s="6"/>
      <c r="J14" s="5" t="n">
        <v>2023</v>
      </c>
      <c r="K14" s="5"/>
    </row>
    <row r="15" customFormat="false" ht="12.8" hidden="false" customHeight="false" outlineLevel="0" collapsed="false">
      <c r="A15" s="7" t="s">
        <v>11</v>
      </c>
      <c r="B15" s="8" t="n">
        <v>2</v>
      </c>
      <c r="C15" s="8" t="n">
        <v>2</v>
      </c>
      <c r="D15" s="8" t="n">
        <v>5</v>
      </c>
      <c r="E15" s="8" t="n">
        <v>5</v>
      </c>
      <c r="F15" s="8" t="n">
        <v>2</v>
      </c>
      <c r="G15" s="8" t="n">
        <v>2</v>
      </c>
      <c r="H15" s="8" t="n">
        <v>1</v>
      </c>
      <c r="I15" s="8" t="n">
        <v>1</v>
      </c>
      <c r="J15" s="8" t="n">
        <v>2</v>
      </c>
      <c r="K15" s="8" t="n">
        <v>2</v>
      </c>
    </row>
    <row r="16" customFormat="false" ht="13.8" hidden="false" customHeight="false" outlineLevel="0" collapsed="false">
      <c r="A16" s="7" t="s">
        <v>12</v>
      </c>
      <c r="B16" s="8" t="n">
        <v>0</v>
      </c>
      <c r="C16" s="8" t="n">
        <v>0</v>
      </c>
      <c r="D16" s="8" t="n">
        <v>1</v>
      </c>
      <c r="E16" s="8" t="n">
        <v>1</v>
      </c>
      <c r="F16" s="8" t="n">
        <v>2</v>
      </c>
      <c r="G16" s="8" t="n">
        <v>2</v>
      </c>
      <c r="H16" s="8" t="n">
        <v>3</v>
      </c>
      <c r="I16" s="8" t="n">
        <v>3</v>
      </c>
      <c r="J16" s="8" t="n">
        <v>0</v>
      </c>
      <c r="K16" s="8" t="n">
        <v>0</v>
      </c>
      <c r="M16" s="14"/>
      <c r="N16" s="15"/>
      <c r="O16" s="15"/>
      <c r="P16" s="15"/>
    </row>
    <row r="17" customFormat="false" ht="13.8" hidden="false" customHeight="false" outlineLevel="0" collapsed="false">
      <c r="A17" s="7" t="s">
        <v>13</v>
      </c>
      <c r="B17" s="8" t="n">
        <v>0</v>
      </c>
      <c r="C17" s="8" t="n">
        <v>0</v>
      </c>
      <c r="D17" s="8" t="n">
        <v>1</v>
      </c>
      <c r="E17" s="8" t="n">
        <v>1</v>
      </c>
      <c r="F17" s="8" t="n">
        <v>1</v>
      </c>
      <c r="G17" s="8" t="n">
        <v>1</v>
      </c>
      <c r="H17" s="8" t="n">
        <v>4</v>
      </c>
      <c r="I17" s="8" t="n">
        <v>4</v>
      </c>
      <c r="J17" s="8" t="n">
        <v>2</v>
      </c>
      <c r="K17" s="8" t="n">
        <v>2</v>
      </c>
      <c r="M17" s="14"/>
      <c r="N17" s="14"/>
      <c r="O17" s="14"/>
      <c r="P17" s="14"/>
    </row>
    <row r="18" customFormat="false" ht="13.8" hidden="false" customHeight="false" outlineLevel="0" collapsed="false">
      <c r="A18" s="9" t="s">
        <v>8</v>
      </c>
      <c r="B18" s="10" t="n">
        <f aca="false">SUM(B15:B17)</f>
        <v>2</v>
      </c>
      <c r="C18" s="10" t="n">
        <f aca="false">SUM(C15:C17)</f>
        <v>2</v>
      </c>
      <c r="D18" s="10" t="n">
        <f aca="false">SUM(D15:D17)</f>
        <v>7</v>
      </c>
      <c r="E18" s="10" t="n">
        <f aca="false">SUM(E15:E17)</f>
        <v>7</v>
      </c>
      <c r="F18" s="10" t="n">
        <f aca="false">SUM(F15:F17)</f>
        <v>5</v>
      </c>
      <c r="G18" s="10" t="n">
        <f aca="false">SUM(G15:G17)</f>
        <v>5</v>
      </c>
      <c r="H18" s="10" t="n">
        <f aca="false">SUM(H15:H17)</f>
        <v>8</v>
      </c>
      <c r="I18" s="10" t="n">
        <f aca="false">SUM(I15:I17)</f>
        <v>8</v>
      </c>
      <c r="J18" s="10" t="n">
        <f aca="false">SUM(J15:J17)</f>
        <v>4</v>
      </c>
      <c r="K18" s="10" t="n">
        <f aca="false">SUM(K15:K17)</f>
        <v>4</v>
      </c>
      <c r="M18" s="16"/>
      <c r="N18" s="17"/>
      <c r="O18" s="17"/>
      <c r="P18" s="18"/>
    </row>
    <row r="19" customFormat="false" ht="13.8" hidden="false" customHeight="false" outlineLevel="0" collapsed="false">
      <c r="M19" s="19"/>
      <c r="N19" s="17"/>
      <c r="O19" s="20"/>
      <c r="P19" s="18"/>
    </row>
    <row r="20" customFormat="false" ht="13.8" hidden="false" customHeight="false" outlineLevel="0" collapsed="false">
      <c r="A20" s="2" t="s">
        <v>14</v>
      </c>
      <c r="B20" s="2"/>
      <c r="C20" s="2"/>
      <c r="D20" s="2"/>
      <c r="E20" s="2"/>
      <c r="F20" s="2"/>
      <c r="G20" s="2"/>
      <c r="H20" s="2"/>
      <c r="I20" s="2"/>
      <c r="J20" s="2"/>
      <c r="K20" s="2"/>
    </row>
    <row r="21" customFormat="false" ht="13.8" hidden="false" customHeight="false" outlineLevel="0" collapsed="false">
      <c r="A21" s="21"/>
      <c r="B21" s="22" t="n">
        <v>2019</v>
      </c>
      <c r="C21" s="22"/>
      <c r="D21" s="23" t="n">
        <v>2020</v>
      </c>
      <c r="E21" s="23"/>
      <c r="F21" s="22" t="n">
        <v>2021</v>
      </c>
      <c r="G21" s="22"/>
      <c r="H21" s="23" t="n">
        <v>2022</v>
      </c>
      <c r="I21" s="23"/>
      <c r="J21" s="24" t="n">
        <v>2023</v>
      </c>
      <c r="K21" s="24"/>
    </row>
    <row r="22" customFormat="false" ht="13.8" hidden="false" customHeight="false" outlineLevel="0" collapsed="false">
      <c r="A22" s="21" t="s">
        <v>2</v>
      </c>
      <c r="B22" s="25" t="s">
        <v>3</v>
      </c>
      <c r="C22" s="25" t="s">
        <v>15</v>
      </c>
      <c r="D22" s="21" t="s">
        <v>3</v>
      </c>
      <c r="E22" s="21" t="s">
        <v>15</v>
      </c>
      <c r="F22" s="25" t="s">
        <v>3</v>
      </c>
      <c r="G22" s="25" t="s">
        <v>15</v>
      </c>
      <c r="H22" s="21" t="s">
        <v>3</v>
      </c>
      <c r="I22" s="21" t="s">
        <v>15</v>
      </c>
      <c r="J22" s="25" t="s">
        <v>3</v>
      </c>
      <c r="K22" s="25" t="s">
        <v>15</v>
      </c>
    </row>
    <row r="23" customFormat="false" ht="13.8" hidden="false" customHeight="false" outlineLevel="0" collapsed="false">
      <c r="A23" s="26" t="s">
        <v>16</v>
      </c>
      <c r="B23" s="8" t="n">
        <v>0</v>
      </c>
      <c r="C23" s="8" t="n">
        <v>0</v>
      </c>
      <c r="D23" s="8" t="n">
        <v>0</v>
      </c>
      <c r="E23" s="8" t="n">
        <v>0</v>
      </c>
      <c r="F23" s="8" t="n">
        <v>1</v>
      </c>
      <c r="G23" s="8" t="n">
        <v>1</v>
      </c>
      <c r="H23" s="8" t="n">
        <v>1</v>
      </c>
      <c r="I23" s="8" t="n">
        <v>1</v>
      </c>
      <c r="J23" s="8" t="n">
        <v>0</v>
      </c>
      <c r="K23" s="27" t="n">
        <v>0</v>
      </c>
    </row>
    <row r="24" customFormat="false" ht="13.8" hidden="false" customHeight="false" outlineLevel="0" collapsed="false">
      <c r="A24" s="28" t="s">
        <v>17</v>
      </c>
      <c r="B24" s="29" t="n">
        <v>4</v>
      </c>
      <c r="C24" s="29" t="n">
        <v>4</v>
      </c>
      <c r="D24" s="29" t="n">
        <v>4</v>
      </c>
      <c r="E24" s="29" t="n">
        <v>6</v>
      </c>
      <c r="F24" s="29" t="n">
        <v>6</v>
      </c>
      <c r="G24" s="29" t="n">
        <v>6</v>
      </c>
      <c r="H24" s="30" t="n">
        <v>4</v>
      </c>
      <c r="I24" s="30" t="n">
        <v>4</v>
      </c>
      <c r="J24" s="29" t="n">
        <v>1</v>
      </c>
      <c r="K24" s="31" t="n">
        <v>3</v>
      </c>
    </row>
    <row r="25" customFormat="false" ht="13.8" hidden="false" customHeight="false" outlineLevel="0" collapsed="false">
      <c r="A25" s="32" t="s">
        <v>18</v>
      </c>
      <c r="B25" s="33" t="n">
        <v>5</v>
      </c>
      <c r="C25" s="34" t="n">
        <v>5</v>
      </c>
      <c r="D25" s="34" t="n">
        <v>0</v>
      </c>
      <c r="E25" s="34" t="n">
        <v>0</v>
      </c>
      <c r="F25" s="34" t="n">
        <v>2</v>
      </c>
      <c r="G25" s="34" t="n">
        <v>2</v>
      </c>
      <c r="H25" s="34" t="n">
        <v>3</v>
      </c>
      <c r="I25" s="34" t="n">
        <v>3</v>
      </c>
      <c r="J25" s="34" t="n">
        <v>1</v>
      </c>
      <c r="K25" s="34" t="n">
        <v>1</v>
      </c>
    </row>
    <row r="26" customFormat="false" ht="13.8" hidden="false" customHeight="false" outlineLevel="0" collapsed="false">
      <c r="A26" s="35" t="s">
        <v>8</v>
      </c>
      <c r="B26" s="36" t="n">
        <f aca="false">SUM(B23:B25)</f>
        <v>9</v>
      </c>
      <c r="C26" s="36" t="n">
        <f aca="false">SUM(C23:C25)</f>
        <v>9</v>
      </c>
      <c r="D26" s="36" t="n">
        <f aca="false">SUM(D23:D25)</f>
        <v>4</v>
      </c>
      <c r="E26" s="36" t="n">
        <f aca="false">SUM(E23:E25)</f>
        <v>6</v>
      </c>
      <c r="F26" s="36" t="n">
        <f aca="false">SUM(F23:F25)</f>
        <v>9</v>
      </c>
      <c r="G26" s="36" t="n">
        <f aca="false">SUM(G23:G25)</f>
        <v>9</v>
      </c>
      <c r="H26" s="37" t="n">
        <f aca="false">SUM(H23:H25)</f>
        <v>8</v>
      </c>
      <c r="I26" s="37" t="n">
        <f aca="false">SUM(I23:I25)</f>
        <v>8</v>
      </c>
      <c r="J26" s="36" t="n">
        <v>2</v>
      </c>
      <c r="K26" s="38" t="n">
        <v>4</v>
      </c>
    </row>
    <row r="28" customFormat="false" ht="13.8" hidden="false" customHeight="false" outlineLevel="0" collapsed="false">
      <c r="A28" s="2" t="s">
        <v>19</v>
      </c>
      <c r="B28" s="2"/>
      <c r="C28" s="2"/>
      <c r="D28" s="2"/>
      <c r="E28" s="2"/>
      <c r="F28" s="2"/>
      <c r="G28" s="2"/>
      <c r="H28" s="2"/>
      <c r="I28" s="2"/>
      <c r="J28" s="2"/>
      <c r="K28" s="2"/>
      <c r="M28" s="39"/>
      <c r="N28" s="40"/>
      <c r="O28" s="40"/>
      <c r="P28" s="40"/>
    </row>
    <row r="29" customFormat="false" ht="13.8" hidden="false" customHeight="false" outlineLevel="0" collapsed="false">
      <c r="A29" s="3" t="s">
        <v>10</v>
      </c>
      <c r="B29" s="4" t="s">
        <v>3</v>
      </c>
      <c r="C29" s="4" t="s">
        <v>4</v>
      </c>
      <c r="D29" s="3" t="s">
        <v>3</v>
      </c>
      <c r="E29" s="3" t="s">
        <v>4</v>
      </c>
      <c r="F29" s="4" t="s">
        <v>3</v>
      </c>
      <c r="G29" s="4" t="s">
        <v>4</v>
      </c>
      <c r="H29" s="3" t="s">
        <v>3</v>
      </c>
      <c r="I29" s="3" t="s">
        <v>4</v>
      </c>
      <c r="J29" s="4" t="s">
        <v>3</v>
      </c>
      <c r="K29" s="4" t="s">
        <v>4</v>
      </c>
    </row>
    <row r="30" customFormat="false" ht="13.8" hidden="false" customHeight="false" outlineLevel="0" collapsed="false">
      <c r="A30" s="3"/>
      <c r="B30" s="5" t="n">
        <v>2019</v>
      </c>
      <c r="C30" s="5"/>
      <c r="D30" s="6" t="n">
        <v>2020</v>
      </c>
      <c r="E30" s="6"/>
      <c r="F30" s="5" t="n">
        <v>2021</v>
      </c>
      <c r="G30" s="5"/>
      <c r="H30" s="6" t="n">
        <v>2022</v>
      </c>
      <c r="I30" s="6"/>
      <c r="J30" s="5" t="n">
        <v>2023</v>
      </c>
      <c r="K30" s="5"/>
    </row>
    <row r="31" customFormat="false" ht="12.8" hidden="false" customHeight="false" outlineLevel="0" collapsed="false">
      <c r="A31" s="7" t="s">
        <v>11</v>
      </c>
      <c r="B31" s="8" t="n">
        <v>4</v>
      </c>
      <c r="C31" s="8" t="n">
        <v>4</v>
      </c>
      <c r="D31" s="8" t="n">
        <v>0</v>
      </c>
      <c r="E31" s="8" t="n">
        <v>0</v>
      </c>
      <c r="F31" s="8" t="n">
        <v>3</v>
      </c>
      <c r="G31" s="8" t="n">
        <v>3</v>
      </c>
      <c r="H31" s="8" t="n">
        <v>2</v>
      </c>
      <c r="I31" s="8" t="n">
        <v>2</v>
      </c>
      <c r="J31" s="8" t="n">
        <v>0</v>
      </c>
      <c r="K31" s="8" t="n">
        <v>0</v>
      </c>
    </row>
    <row r="32" customFormat="false" ht="12.8" hidden="false" customHeight="false" outlineLevel="0" collapsed="false">
      <c r="A32" s="41" t="s">
        <v>12</v>
      </c>
      <c r="B32" s="30" t="n">
        <v>0</v>
      </c>
      <c r="C32" s="30" t="n">
        <v>0</v>
      </c>
      <c r="D32" s="30" t="n">
        <v>0</v>
      </c>
      <c r="E32" s="30" t="n">
        <v>0</v>
      </c>
      <c r="F32" s="30" t="n">
        <v>2</v>
      </c>
      <c r="G32" s="30" t="n">
        <v>2</v>
      </c>
      <c r="H32" s="30" t="n">
        <v>3</v>
      </c>
      <c r="I32" s="30" t="n">
        <v>3</v>
      </c>
      <c r="J32" s="30" t="n">
        <v>0</v>
      </c>
      <c r="K32" s="30" t="n">
        <v>0</v>
      </c>
    </row>
    <row r="33" customFormat="false" ht="12.8" hidden="false" customHeight="false" outlineLevel="0" collapsed="false">
      <c r="A33" s="7" t="s">
        <v>13</v>
      </c>
      <c r="B33" s="8" t="n">
        <v>5</v>
      </c>
      <c r="C33" s="8" t="n">
        <v>5</v>
      </c>
      <c r="D33" s="8" t="n">
        <v>4</v>
      </c>
      <c r="E33" s="8" t="n">
        <v>6</v>
      </c>
      <c r="F33" s="8" t="n">
        <v>4</v>
      </c>
      <c r="G33" s="8" t="n">
        <v>4</v>
      </c>
      <c r="H33" s="8" t="n">
        <v>3</v>
      </c>
      <c r="I33" s="8" t="n">
        <v>3</v>
      </c>
      <c r="J33" s="8" t="n">
        <v>2</v>
      </c>
      <c r="K33" s="8" t="n">
        <v>4</v>
      </c>
    </row>
    <row r="34" customFormat="false" ht="13.8" hidden="false" customHeight="false" outlineLevel="0" collapsed="false">
      <c r="A34" s="9" t="s">
        <v>8</v>
      </c>
      <c r="B34" s="10" t="n">
        <v>9</v>
      </c>
      <c r="C34" s="10" t="n">
        <v>9</v>
      </c>
      <c r="D34" s="10" t="n">
        <v>4</v>
      </c>
      <c r="E34" s="10" t="n">
        <v>6</v>
      </c>
      <c r="F34" s="10" t="n">
        <f aca="false">SUM(F31:F33)</f>
        <v>9</v>
      </c>
      <c r="G34" s="10" t="n">
        <f aca="false">SUM(G31:G33)</f>
        <v>9</v>
      </c>
      <c r="H34" s="10" t="n">
        <f aca="false">SUM(H31:H33)</f>
        <v>8</v>
      </c>
      <c r="I34" s="10" t="n">
        <f aca="false">SUM(I31:I33)</f>
        <v>8</v>
      </c>
      <c r="J34" s="10" t="n">
        <f aca="false">SUM(J31:J33)</f>
        <v>2</v>
      </c>
      <c r="K34" s="10" t="n">
        <f aca="false">SUM(K31:K33)</f>
        <v>4</v>
      </c>
    </row>
  </sheetData>
  <mergeCells count="24">
    <mergeCell ref="A1:K1"/>
    <mergeCell ref="A3:K3"/>
    <mergeCell ref="B5:C5"/>
    <mergeCell ref="D5:E5"/>
    <mergeCell ref="F5:G5"/>
    <mergeCell ref="H5:I5"/>
    <mergeCell ref="J5:K5"/>
    <mergeCell ref="A12:K12"/>
    <mergeCell ref="B14:C14"/>
    <mergeCell ref="D14:E14"/>
    <mergeCell ref="F14:G14"/>
    <mergeCell ref="H14:I14"/>
    <mergeCell ref="J14:K14"/>
    <mergeCell ref="A20:K20"/>
    <mergeCell ref="B21:C21"/>
    <mergeCell ref="D21:E21"/>
    <mergeCell ref="F21:G21"/>
    <mergeCell ref="H21:I21"/>
    <mergeCell ref="A28:K28"/>
    <mergeCell ref="B30:C30"/>
    <mergeCell ref="D30:E30"/>
    <mergeCell ref="F30:G30"/>
    <mergeCell ref="H30:I30"/>
    <mergeCell ref="J30:K30"/>
  </mergeCells>
  <printOptions headings="false" gridLines="false" gridLinesSet="true" horizontalCentered="false" verticalCentered="false"/>
  <pageMargins left="0.0395833333333333" right="0.0395833333333333" top="0.277083333333333" bottom="0.277083333333333" header="0.0395833333333333" footer="0.0395833333333333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>&amp;C&amp;A</oddHeader>
    <oddFooter>&amp;CPágina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K33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X24" activeCellId="0" sqref="X24"/>
    </sheetView>
  </sheetViews>
  <sheetFormatPr defaultColWidth="11.5703125" defaultRowHeight="12.8" zeroHeight="false" outlineLevelRow="0" outlineLevelCol="0"/>
  <cols>
    <col collapsed="false" customWidth="true" hidden="false" outlineLevel="0" max="1" min="1" style="0" width="12.83"/>
    <col collapsed="false" customWidth="true" hidden="false" outlineLevel="0" max="2" min="2" style="0" width="4.93"/>
    <col collapsed="false" customWidth="true" hidden="false" outlineLevel="0" max="3" min="3" style="0" width="8.18"/>
    <col collapsed="false" customWidth="true" hidden="false" outlineLevel="0" max="4" min="4" style="0" width="4.78"/>
    <col collapsed="false" customWidth="true" hidden="false" outlineLevel="0" max="5" min="5" style="0" width="9.13"/>
    <col collapsed="false" customWidth="true" hidden="false" outlineLevel="0" max="6" min="6" style="0" width="4.63"/>
    <col collapsed="false" customWidth="true" hidden="false" outlineLevel="0" max="7" min="7" style="0" width="8.48"/>
    <col collapsed="false" customWidth="true" hidden="false" outlineLevel="0" max="8" min="8" style="0" width="4.47"/>
    <col collapsed="false" customWidth="true" hidden="false" outlineLevel="0" max="9" min="9" style="0" width="8.64"/>
    <col collapsed="false" customWidth="true" hidden="false" outlineLevel="0" max="10" min="10" style="0" width="4.93"/>
    <col collapsed="false" customWidth="true" hidden="false" outlineLevel="0" max="11" min="11" style="0" width="8.18"/>
    <col collapsed="false" customWidth="true" hidden="false" outlineLevel="0" max="12" min="12" style="0" width="4.93"/>
    <col collapsed="false" customWidth="true" hidden="false" outlineLevel="0" max="13" min="13" style="0" width="9.59"/>
    <col collapsed="false" customWidth="true" hidden="false" outlineLevel="0" max="14" min="14" style="0" width="5.09"/>
    <col collapsed="false" customWidth="true" hidden="false" outlineLevel="0" max="15" min="15" style="0" width="9.72"/>
    <col collapsed="false" customWidth="true" hidden="false" outlineLevel="0" max="16" min="16" style="0" width="4.78"/>
    <col collapsed="false" customWidth="true" hidden="false" outlineLevel="0" max="17" min="17" style="0" width="9.59"/>
    <col collapsed="false" customWidth="true" hidden="false" outlineLevel="0" max="18" min="18" style="0" width="3.85"/>
    <col collapsed="false" customWidth="true" hidden="false" outlineLevel="0" max="19" min="19" style="0" width="8.48"/>
    <col collapsed="false" customWidth="true" hidden="false" outlineLevel="0" max="20" min="20" style="0" width="4.17"/>
    <col collapsed="false" customWidth="true" hidden="false" outlineLevel="0" max="21" min="21" style="0" width="9.13"/>
    <col collapsed="false" customWidth="true" hidden="false" outlineLevel="0" max="23" min="23" style="0" width="9.4"/>
    <col collapsed="false" customWidth="true" hidden="false" outlineLevel="0" max="24" min="24" style="0" width="6.02"/>
    <col collapsed="false" customWidth="true" hidden="false" outlineLevel="0" max="25" min="25" style="0" width="6.62"/>
    <col collapsed="false" customWidth="true" hidden="false" outlineLevel="0" max="26" min="26" style="0" width="7.71"/>
    <col collapsed="false" customWidth="true" hidden="false" outlineLevel="0" max="27" min="27" style="0" width="6.02"/>
    <col collapsed="false" customWidth="true" hidden="false" outlineLevel="0" max="28" min="28" style="0" width="6.16"/>
    <col collapsed="false" customWidth="true" hidden="false" outlineLevel="0" max="30" min="29" style="0" width="5.7"/>
    <col collapsed="false" customWidth="true" hidden="false" outlineLevel="0" max="31" min="31" style="0" width="6.48"/>
    <col collapsed="false" customWidth="true" hidden="false" outlineLevel="0" max="32" min="32" style="0" width="6.94"/>
    <col collapsed="false" customWidth="true" hidden="false" outlineLevel="0" max="33" min="33" style="0" width="6.62"/>
  </cols>
  <sheetData>
    <row r="1" customFormat="false" ht="12.8" hidden="false" customHeight="false" outlineLevel="0" collapsed="false">
      <c r="A1" s="42" t="s">
        <v>20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</row>
    <row r="3" customFormat="false" ht="13.8" hidden="false" customHeight="false" outlineLevel="0" collapsed="false">
      <c r="A3" s="43" t="s">
        <v>21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</row>
    <row r="4" customFormat="false" ht="13.8" hidden="false" customHeight="false" outlineLevel="0" collapsed="false">
      <c r="A4" s="21"/>
      <c r="B4" s="44" t="n">
        <v>2019</v>
      </c>
      <c r="C4" s="44"/>
      <c r="D4" s="44"/>
      <c r="E4" s="44"/>
      <c r="F4" s="23" t="n">
        <v>2020</v>
      </c>
      <c r="G4" s="23"/>
      <c r="H4" s="23"/>
      <c r="I4" s="23"/>
      <c r="J4" s="44" t="n">
        <v>2021</v>
      </c>
      <c r="K4" s="44"/>
      <c r="L4" s="44"/>
      <c r="M4" s="44"/>
      <c r="N4" s="23" t="n">
        <v>2022</v>
      </c>
      <c r="O4" s="23"/>
      <c r="P4" s="23"/>
      <c r="Q4" s="23"/>
      <c r="R4" s="45" t="n">
        <v>2023</v>
      </c>
      <c r="S4" s="45"/>
      <c r="T4" s="45"/>
      <c r="U4" s="45"/>
    </row>
    <row r="5" customFormat="false" ht="12.8" hidden="false" customHeight="false" outlineLevel="0" collapsed="false">
      <c r="A5" s="46" t="s">
        <v>2</v>
      </c>
      <c r="B5" s="47" t="s">
        <v>22</v>
      </c>
      <c r="C5" s="47" t="s">
        <v>23</v>
      </c>
      <c r="D5" s="47" t="s">
        <v>24</v>
      </c>
      <c r="E5" s="47" t="s">
        <v>23</v>
      </c>
      <c r="F5" s="48" t="s">
        <v>22</v>
      </c>
      <c r="G5" s="48" t="s">
        <v>23</v>
      </c>
      <c r="H5" s="48" t="s">
        <v>24</v>
      </c>
      <c r="I5" s="48" t="s">
        <v>23</v>
      </c>
      <c r="J5" s="47" t="s">
        <v>22</v>
      </c>
      <c r="K5" s="47" t="s">
        <v>23</v>
      </c>
      <c r="L5" s="47" t="s">
        <v>24</v>
      </c>
      <c r="M5" s="49" t="s">
        <v>23</v>
      </c>
      <c r="N5" s="48" t="s">
        <v>22</v>
      </c>
      <c r="O5" s="48" t="s">
        <v>23</v>
      </c>
      <c r="P5" s="48" t="s">
        <v>24</v>
      </c>
      <c r="Q5" s="50" t="s">
        <v>23</v>
      </c>
      <c r="R5" s="47" t="s">
        <v>22</v>
      </c>
      <c r="S5" s="47" t="s">
        <v>23</v>
      </c>
      <c r="T5" s="47" t="s">
        <v>24</v>
      </c>
      <c r="U5" s="49" t="s">
        <v>23</v>
      </c>
    </row>
    <row r="6" customFormat="false" ht="12.8" hidden="false" customHeight="false" outlineLevel="0" collapsed="false">
      <c r="A6" s="51" t="s">
        <v>5</v>
      </c>
      <c r="B6" s="52" t="n">
        <v>73</v>
      </c>
      <c r="C6" s="53" t="n">
        <f aca="false">B6/$B$9</f>
        <v>0.337962962962963</v>
      </c>
      <c r="D6" s="52" t="n">
        <v>96</v>
      </c>
      <c r="E6" s="53" t="n">
        <f aca="false">B6/$B$9</f>
        <v>0.337962962962963</v>
      </c>
      <c r="F6" s="52" t="n">
        <v>65</v>
      </c>
      <c r="G6" s="53" t="n">
        <f aca="false">F6/$N$17</f>
        <v>0.42483660130719</v>
      </c>
      <c r="H6" s="52" t="n">
        <v>76</v>
      </c>
      <c r="I6" s="53" t="n">
        <f aca="false">H6/$H$9</f>
        <v>0.350230414746544</v>
      </c>
      <c r="J6" s="52" t="n">
        <v>51</v>
      </c>
      <c r="K6" s="53" t="n">
        <f aca="false">J6/$J$9</f>
        <v>0.351724137931034</v>
      </c>
      <c r="L6" s="52" t="n">
        <v>61</v>
      </c>
      <c r="M6" s="53" t="n">
        <f aca="false">L6/$L$9</f>
        <v>0.348571428571429</v>
      </c>
      <c r="N6" s="52" t="n">
        <v>42</v>
      </c>
      <c r="O6" s="53" t="n">
        <f aca="false">N6/$N$9</f>
        <v>0.274509803921569</v>
      </c>
      <c r="P6" s="52" t="n">
        <v>52</v>
      </c>
      <c r="Q6" s="53" t="n">
        <f aca="false">P6/$P$9</f>
        <v>0.282608695652174</v>
      </c>
      <c r="R6" s="52" t="n">
        <v>36</v>
      </c>
      <c r="S6" s="53" t="n">
        <f aca="false">R6/$R$9</f>
        <v>0.327272727272727</v>
      </c>
      <c r="T6" s="52" t="n">
        <v>48</v>
      </c>
      <c r="U6" s="53" t="n">
        <f aca="false">T6/$T$9</f>
        <v>0.352941176470588</v>
      </c>
      <c r="W6" s="54"/>
      <c r="X6" s="55"/>
      <c r="Y6" s="55"/>
      <c r="Z6" s="55"/>
      <c r="AA6" s="55"/>
      <c r="AB6" s="55"/>
      <c r="AC6" s="55"/>
      <c r="AD6" s="55"/>
      <c r="AE6" s="55"/>
      <c r="AF6" s="55"/>
      <c r="AG6" s="55"/>
    </row>
    <row r="7" customFormat="false" ht="12.8" hidden="false" customHeight="false" outlineLevel="0" collapsed="false">
      <c r="A7" s="56" t="s">
        <v>6</v>
      </c>
      <c r="B7" s="57" t="n">
        <v>59</v>
      </c>
      <c r="C7" s="58" t="n">
        <f aca="false">B7/$B$9</f>
        <v>0.273148148148148</v>
      </c>
      <c r="D7" s="57" t="n">
        <v>69</v>
      </c>
      <c r="E7" s="58" t="n">
        <f aca="false">B7/$B$9</f>
        <v>0.273148148148148</v>
      </c>
      <c r="F7" s="57" t="n">
        <v>64</v>
      </c>
      <c r="G7" s="58" t="n">
        <f aca="false">F7/$N$17</f>
        <v>0.418300653594771</v>
      </c>
      <c r="H7" s="57" t="n">
        <v>78</v>
      </c>
      <c r="I7" s="58" t="n">
        <f aca="false">H7/$H$9</f>
        <v>0.359447004608295</v>
      </c>
      <c r="J7" s="57" t="n">
        <v>51</v>
      </c>
      <c r="K7" s="58" t="n">
        <f aca="false">J7/$J$9</f>
        <v>0.351724137931034</v>
      </c>
      <c r="L7" s="57" t="n">
        <v>60</v>
      </c>
      <c r="M7" s="58" t="n">
        <f aca="false">L7/$L$9</f>
        <v>0.342857142857143</v>
      </c>
      <c r="N7" s="57" t="n">
        <v>48</v>
      </c>
      <c r="O7" s="58" t="n">
        <f aca="false">N7/$N$9</f>
        <v>0.313725490196078</v>
      </c>
      <c r="P7" s="57" t="n">
        <v>56</v>
      </c>
      <c r="Q7" s="58" t="n">
        <f aca="false">P7/$P$9</f>
        <v>0.304347826086957</v>
      </c>
      <c r="R7" s="57" t="n">
        <v>32</v>
      </c>
      <c r="S7" s="58" t="n">
        <f aca="false">R7/$R$9</f>
        <v>0.290909090909091</v>
      </c>
      <c r="T7" s="57" t="n">
        <v>37</v>
      </c>
      <c r="U7" s="58" t="n">
        <f aca="false">T7/$T$9</f>
        <v>0.272058823529412</v>
      </c>
      <c r="W7" s="54"/>
      <c r="X7" s="55"/>
      <c r="Y7" s="55"/>
      <c r="Z7" s="55"/>
      <c r="AA7" s="55"/>
      <c r="AB7" s="55"/>
      <c r="AC7" s="55"/>
      <c r="AD7" s="55"/>
      <c r="AE7" s="55"/>
      <c r="AF7" s="55"/>
      <c r="AG7" s="55"/>
    </row>
    <row r="8" customFormat="false" ht="12.8" hidden="false" customHeight="false" outlineLevel="0" collapsed="false">
      <c r="A8" s="51" t="s">
        <v>7</v>
      </c>
      <c r="B8" s="52" t="n">
        <v>84</v>
      </c>
      <c r="C8" s="53" t="n">
        <f aca="false">B8/$B$9</f>
        <v>0.388888888888889</v>
      </c>
      <c r="D8" s="52" t="n">
        <v>107</v>
      </c>
      <c r="E8" s="53" t="n">
        <f aca="false">B8/$B$9</f>
        <v>0.388888888888889</v>
      </c>
      <c r="F8" s="52" t="n">
        <v>54</v>
      </c>
      <c r="G8" s="53" t="n">
        <f aca="false">F8/$N$17</f>
        <v>0.352941176470588</v>
      </c>
      <c r="H8" s="52" t="n">
        <v>63</v>
      </c>
      <c r="I8" s="53" t="n">
        <f aca="false">H8/$H$9</f>
        <v>0.290322580645161</v>
      </c>
      <c r="J8" s="52" t="n">
        <v>43</v>
      </c>
      <c r="K8" s="53" t="n">
        <f aca="false">J8/$J$9</f>
        <v>0.296551724137931</v>
      </c>
      <c r="L8" s="52" t="n">
        <v>54</v>
      </c>
      <c r="M8" s="53" t="n">
        <f aca="false">L8/$L$9</f>
        <v>0.308571428571429</v>
      </c>
      <c r="N8" s="52" t="n">
        <v>63</v>
      </c>
      <c r="O8" s="53" t="n">
        <f aca="false">N8/$N$9</f>
        <v>0.411764705882353</v>
      </c>
      <c r="P8" s="52" t="n">
        <v>76</v>
      </c>
      <c r="Q8" s="53" t="n">
        <f aca="false">P8/$P$9</f>
        <v>0.41304347826087</v>
      </c>
      <c r="R8" s="52" t="n">
        <v>42</v>
      </c>
      <c r="S8" s="53" t="n">
        <f aca="false">R8/$R$9</f>
        <v>0.381818181818182</v>
      </c>
      <c r="T8" s="52" t="n">
        <v>51</v>
      </c>
      <c r="U8" s="53" t="n">
        <f aca="false">T8/$T$9</f>
        <v>0.375</v>
      </c>
      <c r="W8" s="54"/>
      <c r="X8" s="55"/>
      <c r="Y8" s="55"/>
      <c r="Z8" s="55"/>
      <c r="AA8" s="55"/>
      <c r="AB8" s="55"/>
      <c r="AC8" s="55"/>
      <c r="AD8" s="55"/>
      <c r="AE8" s="55"/>
      <c r="AF8" s="55"/>
      <c r="AG8" s="55"/>
    </row>
    <row r="9" customFormat="false" ht="12.8" hidden="false" customHeight="false" outlineLevel="0" collapsed="false">
      <c r="A9" s="59" t="s">
        <v>8</v>
      </c>
      <c r="B9" s="60" t="n">
        <f aca="false">SUM(B6:B8)</f>
        <v>216</v>
      </c>
      <c r="C9" s="61" t="n">
        <f aca="false">B9/$B$9</f>
        <v>1</v>
      </c>
      <c r="D9" s="60" t="n">
        <f aca="false">SUM(D6:D8)</f>
        <v>272</v>
      </c>
      <c r="E9" s="61" t="n">
        <f aca="false">B9/$B$9</f>
        <v>1</v>
      </c>
      <c r="F9" s="60" t="n">
        <f aca="false">SUM(F5:F8)</f>
        <v>183</v>
      </c>
      <c r="G9" s="61" t="n">
        <f aca="false">F9/$N$17</f>
        <v>1.19607843137255</v>
      </c>
      <c r="H9" s="60" t="n">
        <f aca="false">SUM(H6:H8)</f>
        <v>217</v>
      </c>
      <c r="I9" s="61" t="n">
        <f aca="false">H9/$H$9</f>
        <v>1</v>
      </c>
      <c r="J9" s="60" t="n">
        <f aca="false">SUM(J6:J8)</f>
        <v>145</v>
      </c>
      <c r="K9" s="61" t="n">
        <f aca="false">J9/$J$9</f>
        <v>1</v>
      </c>
      <c r="L9" s="60" t="n">
        <f aca="false">SUM(L6:L8)</f>
        <v>175</v>
      </c>
      <c r="M9" s="61" t="n">
        <f aca="false">L9/$L$9</f>
        <v>1</v>
      </c>
      <c r="N9" s="60" t="n">
        <f aca="false">SUM(N6:N8)</f>
        <v>153</v>
      </c>
      <c r="O9" s="61" t="n">
        <f aca="false">N9/$N$9</f>
        <v>1</v>
      </c>
      <c r="P9" s="60" t="n">
        <f aca="false">SUM(P6:P8)</f>
        <v>184</v>
      </c>
      <c r="Q9" s="61" t="n">
        <f aca="false">P9/$P$9</f>
        <v>1</v>
      </c>
      <c r="R9" s="60" t="n">
        <f aca="false">SUM(R6:R8)</f>
        <v>110</v>
      </c>
      <c r="S9" s="61" t="n">
        <f aca="false">R9/$R$9</f>
        <v>1</v>
      </c>
      <c r="T9" s="60" t="n">
        <f aca="false">SUM(T6:T8)</f>
        <v>136</v>
      </c>
      <c r="U9" s="61" t="n">
        <f aca="false">T9/$T$9</f>
        <v>1</v>
      </c>
      <c r="W9" s="54"/>
      <c r="X9" s="55"/>
      <c r="Y9" s="55"/>
      <c r="Z9" s="55"/>
      <c r="AA9" s="55"/>
      <c r="AB9" s="55"/>
      <c r="AC9" s="55"/>
      <c r="AD9" s="55"/>
      <c r="AE9" s="55"/>
      <c r="AF9" s="55"/>
      <c r="AG9" s="55"/>
    </row>
    <row r="10" customFormat="false" ht="12.8" hidden="false" customHeight="false" outlineLevel="0" collapsed="false">
      <c r="W10" s="54"/>
      <c r="X10" s="55"/>
      <c r="Y10" s="55"/>
      <c r="Z10" s="55"/>
      <c r="AA10" s="55"/>
      <c r="AB10" s="55"/>
      <c r="AC10" s="55"/>
      <c r="AD10" s="55"/>
      <c r="AE10" s="55"/>
      <c r="AF10" s="55"/>
      <c r="AG10" s="55"/>
    </row>
    <row r="11" customFormat="false" ht="13.8" hidden="false" customHeight="false" outlineLevel="0" collapsed="false">
      <c r="A11" s="43" t="s">
        <v>25</v>
      </c>
      <c r="B11" s="43"/>
      <c r="C11" s="43"/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12"/>
      <c r="U11" s="12"/>
    </row>
    <row r="12" customFormat="false" ht="13.8" hidden="false" customHeight="false" outlineLevel="0" collapsed="false">
      <c r="A12" s="21"/>
      <c r="B12" s="62" t="n">
        <v>2019</v>
      </c>
      <c r="C12" s="62"/>
      <c r="D12" s="62"/>
      <c r="E12" s="62"/>
      <c r="F12" s="63" t="n">
        <v>2020</v>
      </c>
      <c r="G12" s="63"/>
      <c r="H12" s="63"/>
      <c r="I12" s="63"/>
      <c r="J12" s="44" t="n">
        <v>2021</v>
      </c>
      <c r="K12" s="44"/>
      <c r="L12" s="44"/>
      <c r="M12" s="44"/>
      <c r="N12" s="23" t="n">
        <v>2022</v>
      </c>
      <c r="O12" s="23"/>
      <c r="P12" s="23"/>
      <c r="Q12" s="23"/>
      <c r="R12" s="45" t="n">
        <v>2023</v>
      </c>
      <c r="S12" s="45"/>
      <c r="T12" s="45"/>
      <c r="U12" s="45"/>
      <c r="W12" s="64"/>
      <c r="X12" s="64"/>
      <c r="Y12" s="64"/>
      <c r="Z12" s="64"/>
      <c r="AA12" s="65"/>
      <c r="AB12" s="64"/>
      <c r="AC12" s="64"/>
      <c r="AD12" s="64"/>
      <c r="AE12" s="65"/>
      <c r="AF12" s="64"/>
      <c r="AG12" s="64"/>
      <c r="AH12" s="64"/>
      <c r="AI12" s="64"/>
      <c r="AJ12" s="64"/>
      <c r="AK12" s="66"/>
    </row>
    <row r="13" customFormat="false" ht="12.8" hidden="false" customHeight="false" outlineLevel="0" collapsed="false">
      <c r="A13" s="46" t="s">
        <v>10</v>
      </c>
      <c r="B13" s="47" t="s">
        <v>22</v>
      </c>
      <c r="C13" s="47" t="s">
        <v>23</v>
      </c>
      <c r="D13" s="47" t="s">
        <v>24</v>
      </c>
      <c r="E13" s="49" t="s">
        <v>23</v>
      </c>
      <c r="F13" s="48" t="s">
        <v>22</v>
      </c>
      <c r="G13" s="48" t="s">
        <v>23</v>
      </c>
      <c r="H13" s="48" t="s">
        <v>24</v>
      </c>
      <c r="I13" s="50" t="s">
        <v>23</v>
      </c>
      <c r="J13" s="47" t="s">
        <v>22</v>
      </c>
      <c r="K13" s="47" t="s">
        <v>23</v>
      </c>
      <c r="L13" s="47" t="s">
        <v>24</v>
      </c>
      <c r="M13" s="49" t="s">
        <v>23</v>
      </c>
      <c r="N13" s="48" t="s">
        <v>22</v>
      </c>
      <c r="O13" s="48" t="s">
        <v>23</v>
      </c>
      <c r="P13" s="48" t="s">
        <v>24</v>
      </c>
      <c r="Q13" s="50" t="s">
        <v>23</v>
      </c>
      <c r="R13" s="47" t="s">
        <v>22</v>
      </c>
      <c r="S13" s="47" t="s">
        <v>23</v>
      </c>
      <c r="T13" s="47" t="s">
        <v>24</v>
      </c>
      <c r="U13" s="49" t="s">
        <v>23</v>
      </c>
      <c r="W13" s="64"/>
      <c r="X13" s="64"/>
      <c r="Y13" s="64"/>
      <c r="Z13" s="64"/>
      <c r="AA13" s="65"/>
      <c r="AB13" s="64"/>
      <c r="AC13" s="64"/>
      <c r="AD13" s="64"/>
      <c r="AE13" s="65"/>
      <c r="AF13" s="64"/>
      <c r="AG13" s="64"/>
      <c r="AH13" s="64"/>
      <c r="AI13" s="64"/>
      <c r="AJ13" s="64"/>
      <c r="AK13" s="66"/>
    </row>
    <row r="14" customFormat="false" ht="12.8" hidden="false" customHeight="false" outlineLevel="0" collapsed="false">
      <c r="A14" s="51" t="s">
        <v>11</v>
      </c>
      <c r="B14" s="52" t="n">
        <v>164</v>
      </c>
      <c r="C14" s="53" t="n">
        <f aca="false">B14/$B$17</f>
        <v>0.759259259259259</v>
      </c>
      <c r="D14" s="52" t="n">
        <v>199</v>
      </c>
      <c r="E14" s="53" t="n">
        <f aca="false">D14/$D$17</f>
        <v>0.731617647058823</v>
      </c>
      <c r="F14" s="52" t="n">
        <v>138</v>
      </c>
      <c r="G14" s="53" t="n">
        <f aca="false">F14/$F$17</f>
        <v>0.754098360655738</v>
      </c>
      <c r="H14" s="52" t="n">
        <v>159</v>
      </c>
      <c r="I14" s="53" t="n">
        <f aca="false">H14/$H$17</f>
        <v>0.732718894009217</v>
      </c>
      <c r="J14" s="52" t="n">
        <v>111</v>
      </c>
      <c r="K14" s="53" t="n">
        <f aca="false">J14/$J$17</f>
        <v>0.76551724137931</v>
      </c>
      <c r="L14" s="52" t="n">
        <v>132</v>
      </c>
      <c r="M14" s="67" t="n">
        <f aca="false">L14/$L$17</f>
        <v>0.754285714285714</v>
      </c>
      <c r="N14" s="52" t="n">
        <v>115</v>
      </c>
      <c r="O14" s="67" t="n">
        <f aca="false">N14/$N$17</f>
        <v>0.751633986928105</v>
      </c>
      <c r="P14" s="52" t="n">
        <v>136</v>
      </c>
      <c r="Q14" s="53" t="n">
        <f aca="false">P14/$P$17</f>
        <v>0.739130434782609</v>
      </c>
      <c r="R14" s="52" t="n">
        <v>91</v>
      </c>
      <c r="S14" s="53" t="n">
        <f aca="false">R14/$R$17</f>
        <v>0.827272727272727</v>
      </c>
      <c r="T14" s="52" t="n">
        <v>104</v>
      </c>
      <c r="U14" s="53" t="n">
        <f aca="false">T14/$T$17</f>
        <v>0.764705882352941</v>
      </c>
      <c r="W14" s="64"/>
      <c r="X14" s="64"/>
      <c r="Y14" s="64"/>
      <c r="Z14" s="64"/>
      <c r="AA14" s="65"/>
      <c r="AB14" s="64"/>
      <c r="AC14" s="64"/>
      <c r="AD14" s="64"/>
      <c r="AE14" s="65"/>
      <c r="AF14" s="64"/>
      <c r="AG14" s="64"/>
      <c r="AH14" s="64"/>
      <c r="AI14" s="64"/>
      <c r="AJ14" s="64"/>
      <c r="AK14" s="66"/>
    </row>
    <row r="15" customFormat="false" ht="12.8" hidden="false" customHeight="false" outlineLevel="0" collapsed="false">
      <c r="A15" s="56" t="s">
        <v>12</v>
      </c>
      <c r="B15" s="57" t="n">
        <v>16</v>
      </c>
      <c r="C15" s="58" t="n">
        <f aca="false">B15/$B$17</f>
        <v>0.0740740740740741</v>
      </c>
      <c r="D15" s="57" t="n">
        <v>23</v>
      </c>
      <c r="E15" s="58" t="n">
        <f aca="false">D15/$D$17</f>
        <v>0.0845588235294118</v>
      </c>
      <c r="F15" s="57" t="n">
        <v>25</v>
      </c>
      <c r="G15" s="58" t="n">
        <f aca="false">F15/$F$17</f>
        <v>0.136612021857924</v>
      </c>
      <c r="H15" s="57" t="n">
        <v>32</v>
      </c>
      <c r="I15" s="58" t="n">
        <f aca="false">H15/$H$17</f>
        <v>0.147465437788018</v>
      </c>
      <c r="J15" s="57" t="n">
        <v>8</v>
      </c>
      <c r="K15" s="58" t="n">
        <f aca="false">J15/$J$17</f>
        <v>0.0551724137931034</v>
      </c>
      <c r="L15" s="57" t="n">
        <v>10</v>
      </c>
      <c r="M15" s="68" t="n">
        <f aca="false">L15/$L$17</f>
        <v>0.0571428571428571</v>
      </c>
      <c r="N15" s="57" t="n">
        <v>16</v>
      </c>
      <c r="O15" s="68" t="n">
        <f aca="false">N15/$N$17</f>
        <v>0.104575163398693</v>
      </c>
      <c r="P15" s="57" t="n">
        <v>21</v>
      </c>
      <c r="Q15" s="58" t="n">
        <f aca="false">P15/$P$17</f>
        <v>0.114130434782609</v>
      </c>
      <c r="R15" s="57" t="n">
        <v>3</v>
      </c>
      <c r="S15" s="58" t="n">
        <f aca="false">R15/$R$17</f>
        <v>0.0272727272727273</v>
      </c>
      <c r="T15" s="57" t="n">
        <v>13</v>
      </c>
      <c r="U15" s="58" t="n">
        <f aca="false">T15/$T$17</f>
        <v>0.0955882352941176</v>
      </c>
      <c r="W15" s="64"/>
      <c r="X15" s="64"/>
      <c r="Y15" s="64"/>
      <c r="Z15" s="64"/>
      <c r="AA15" s="65"/>
      <c r="AB15" s="64"/>
      <c r="AC15" s="64"/>
      <c r="AD15" s="64"/>
      <c r="AE15" s="65"/>
      <c r="AF15" s="64"/>
      <c r="AG15" s="64"/>
      <c r="AH15" s="64"/>
      <c r="AI15" s="64"/>
      <c r="AJ15" s="64"/>
      <c r="AK15" s="66"/>
    </row>
    <row r="16" customFormat="false" ht="12.8" hidden="false" customHeight="false" outlineLevel="0" collapsed="false">
      <c r="A16" s="51" t="s">
        <v>13</v>
      </c>
      <c r="B16" s="52" t="n">
        <v>36</v>
      </c>
      <c r="C16" s="53" t="n">
        <f aca="false">B16/$B$17</f>
        <v>0.166666666666667</v>
      </c>
      <c r="D16" s="52" t="n">
        <v>50</v>
      </c>
      <c r="E16" s="53" t="n">
        <f aca="false">D16/$D$17</f>
        <v>0.183823529411765</v>
      </c>
      <c r="F16" s="52" t="n">
        <v>20</v>
      </c>
      <c r="G16" s="53" t="n">
        <f aca="false">F16/$F$17</f>
        <v>0.109289617486339</v>
      </c>
      <c r="H16" s="52" t="n">
        <v>26</v>
      </c>
      <c r="I16" s="53" t="n">
        <f aca="false">H16/$H$17</f>
        <v>0.119815668202765</v>
      </c>
      <c r="J16" s="52" t="n">
        <v>26</v>
      </c>
      <c r="K16" s="53" t="n">
        <f aca="false">J16/$J$17</f>
        <v>0.179310344827586</v>
      </c>
      <c r="L16" s="52" t="n">
        <v>33</v>
      </c>
      <c r="M16" s="67" t="n">
        <f aca="false">L16/$L$17</f>
        <v>0.188571428571429</v>
      </c>
      <c r="N16" s="52" t="n">
        <v>22</v>
      </c>
      <c r="O16" s="67" t="n">
        <f aca="false">N16/$N$17</f>
        <v>0.143790849673203</v>
      </c>
      <c r="P16" s="52" t="n">
        <v>27</v>
      </c>
      <c r="Q16" s="53" t="n">
        <f aca="false">P16/$P$17</f>
        <v>0.146739130434783</v>
      </c>
      <c r="R16" s="52" t="n">
        <v>16</v>
      </c>
      <c r="S16" s="53" t="n">
        <f aca="false">R16/$R$17</f>
        <v>0.145454545454545</v>
      </c>
      <c r="T16" s="52" t="n">
        <v>19</v>
      </c>
      <c r="U16" s="53" t="n">
        <f aca="false">T16/$T$17</f>
        <v>0.139705882352941</v>
      </c>
      <c r="W16" s="69"/>
      <c r="X16" s="70"/>
      <c r="Y16" s="70"/>
      <c r="Z16" s="70"/>
      <c r="AA16" s="65"/>
      <c r="AB16" s="64"/>
      <c r="AC16" s="64"/>
      <c r="AD16" s="64"/>
      <c r="AE16" s="65"/>
      <c r="AF16" s="64"/>
      <c r="AG16" s="64"/>
      <c r="AH16" s="64"/>
      <c r="AI16" s="64"/>
      <c r="AJ16" s="64"/>
      <c r="AK16" s="66"/>
    </row>
    <row r="17" customFormat="false" ht="12.8" hidden="false" customHeight="false" outlineLevel="0" collapsed="false">
      <c r="A17" s="59" t="s">
        <v>8</v>
      </c>
      <c r="B17" s="71" t="n">
        <f aca="false">SUM(B14:B16)</f>
        <v>216</v>
      </c>
      <c r="C17" s="61" t="n">
        <f aca="false">B17/$B$17</f>
        <v>1</v>
      </c>
      <c r="D17" s="71" t="n">
        <f aca="false">SUM(D14:D16)</f>
        <v>272</v>
      </c>
      <c r="E17" s="61" t="n">
        <f aca="false">D17/$D$17</f>
        <v>1</v>
      </c>
      <c r="F17" s="71" t="n">
        <f aca="false">SUM(F14:F16)</f>
        <v>183</v>
      </c>
      <c r="G17" s="61" t="n">
        <f aca="false">F17/$F$17</f>
        <v>1</v>
      </c>
      <c r="H17" s="71" t="n">
        <f aca="false">SUM(H14:H16)</f>
        <v>217</v>
      </c>
      <c r="I17" s="61" t="n">
        <f aca="false">H17/$H$17</f>
        <v>1</v>
      </c>
      <c r="J17" s="60" t="n">
        <f aca="false">SUM(J13:J16)</f>
        <v>145</v>
      </c>
      <c r="K17" s="61" t="n">
        <f aca="false">J17/$J$17</f>
        <v>1</v>
      </c>
      <c r="L17" s="60" t="n">
        <f aca="false">SUM(L14:L16)</f>
        <v>175</v>
      </c>
      <c r="M17" s="72" t="n">
        <f aca="false">L17/$L$17</f>
        <v>1</v>
      </c>
      <c r="N17" s="60" t="n">
        <f aca="false">SUM(N14:N16)</f>
        <v>153</v>
      </c>
      <c r="O17" s="72" t="n">
        <f aca="false">N17/$N$17</f>
        <v>1</v>
      </c>
      <c r="P17" s="60" t="n">
        <f aca="false">SUM(P14:P16)</f>
        <v>184</v>
      </c>
      <c r="Q17" s="61" t="n">
        <f aca="false">P17/$P$17</f>
        <v>1</v>
      </c>
      <c r="R17" s="60" t="n">
        <f aca="false">SUM(R13:R16)</f>
        <v>110</v>
      </c>
      <c r="S17" s="61" t="n">
        <f aca="false">R17/$R$17</f>
        <v>1</v>
      </c>
      <c r="T17" s="60" t="n">
        <f aca="false">SUM(T14:T16)</f>
        <v>136</v>
      </c>
      <c r="U17" s="61" t="n">
        <f aca="false">T17/$T$17</f>
        <v>1</v>
      </c>
      <c r="W17" s="54"/>
      <c r="X17" s="55"/>
      <c r="Y17" s="55"/>
      <c r="Z17" s="55"/>
      <c r="AA17" s="55"/>
      <c r="AB17" s="55"/>
      <c r="AC17" s="55"/>
    </row>
    <row r="18" customFormat="false" ht="12.8" hidden="false" customHeight="false" outlineLevel="0" collapsed="false">
      <c r="W18" s="54"/>
      <c r="X18" s="55"/>
      <c r="Y18" s="55"/>
      <c r="Z18" s="55"/>
      <c r="AA18" s="55"/>
      <c r="AB18" s="55"/>
      <c r="AC18" s="55"/>
    </row>
    <row r="19" customFormat="false" ht="13.8" hidden="false" customHeight="false" outlineLevel="0" collapsed="false">
      <c r="A19" s="43" t="s">
        <v>26</v>
      </c>
      <c r="B19" s="43"/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/>
      <c r="W19" s="54"/>
      <c r="X19" s="55"/>
      <c r="Y19" s="55"/>
      <c r="Z19" s="55"/>
      <c r="AA19" s="55"/>
      <c r="AB19" s="55"/>
      <c r="AC19" s="55"/>
    </row>
    <row r="20" customFormat="false" ht="13.8" hidden="false" customHeight="false" outlineLevel="0" collapsed="false">
      <c r="A20" s="21"/>
      <c r="B20" s="44" t="n">
        <v>2019</v>
      </c>
      <c r="C20" s="44"/>
      <c r="D20" s="44"/>
      <c r="E20" s="44"/>
      <c r="F20" s="23" t="n">
        <v>2020</v>
      </c>
      <c r="G20" s="23"/>
      <c r="H20" s="23"/>
      <c r="I20" s="23"/>
      <c r="J20" s="44" t="n">
        <v>2021</v>
      </c>
      <c r="K20" s="44"/>
      <c r="L20" s="44"/>
      <c r="M20" s="44"/>
      <c r="N20" s="23" t="n">
        <v>2022</v>
      </c>
      <c r="O20" s="23"/>
      <c r="P20" s="23"/>
      <c r="Q20" s="23"/>
      <c r="R20" s="45" t="n">
        <v>2023</v>
      </c>
      <c r="S20" s="45"/>
      <c r="T20" s="45"/>
      <c r="U20" s="45"/>
      <c r="W20" s="54"/>
      <c r="X20" s="55"/>
      <c r="Y20" s="55"/>
      <c r="Z20" s="55"/>
      <c r="AA20" s="55"/>
      <c r="AB20" s="55"/>
      <c r="AC20" s="55"/>
    </row>
    <row r="21" customFormat="false" ht="12.8" hidden="false" customHeight="false" outlineLevel="0" collapsed="false">
      <c r="A21" s="46" t="s">
        <v>2</v>
      </c>
      <c r="B21" s="47" t="s">
        <v>22</v>
      </c>
      <c r="C21" s="47" t="s">
        <v>23</v>
      </c>
      <c r="D21" s="47" t="s">
        <v>24</v>
      </c>
      <c r="E21" s="47" t="s">
        <v>23</v>
      </c>
      <c r="F21" s="48" t="s">
        <v>22</v>
      </c>
      <c r="G21" s="48" t="s">
        <v>23</v>
      </c>
      <c r="H21" s="48" t="s">
        <v>24</v>
      </c>
      <c r="I21" s="48" t="s">
        <v>23</v>
      </c>
      <c r="J21" s="47" t="s">
        <v>22</v>
      </c>
      <c r="K21" s="47" t="s">
        <v>23</v>
      </c>
      <c r="L21" s="47" t="s">
        <v>24</v>
      </c>
      <c r="M21" s="49" t="s">
        <v>23</v>
      </c>
      <c r="N21" s="48" t="s">
        <v>22</v>
      </c>
      <c r="O21" s="48" t="s">
        <v>23</v>
      </c>
      <c r="P21" s="48" t="s">
        <v>24</v>
      </c>
      <c r="Q21" s="50" t="s">
        <v>23</v>
      </c>
      <c r="R21" s="47" t="s">
        <v>22</v>
      </c>
      <c r="S21" s="47" t="s">
        <v>23</v>
      </c>
      <c r="T21" s="47" t="s">
        <v>24</v>
      </c>
      <c r="U21" s="49" t="s">
        <v>23</v>
      </c>
    </row>
    <row r="22" customFormat="false" ht="12.8" hidden="false" customHeight="false" outlineLevel="0" collapsed="false">
      <c r="A22" s="51" t="s">
        <v>16</v>
      </c>
      <c r="B22" s="52" t="n">
        <v>74</v>
      </c>
      <c r="C22" s="53" t="n">
        <f aca="false">B22/$B$25</f>
        <v>0.327433628318584</v>
      </c>
      <c r="D22" s="52" t="n">
        <v>91</v>
      </c>
      <c r="E22" s="53" t="n">
        <f aca="false">D22/$D$25</f>
        <v>0.30952380952381</v>
      </c>
      <c r="F22" s="52" t="n">
        <v>29</v>
      </c>
      <c r="G22" s="53" t="n">
        <f aca="false">F22/$F$25</f>
        <v>0.197278911564626</v>
      </c>
      <c r="H22" s="52" t="n">
        <v>36</v>
      </c>
      <c r="I22" s="53" t="n">
        <f aca="false">H22/$H$25</f>
        <v>0.195652173913043</v>
      </c>
      <c r="J22" s="52" t="n">
        <v>49</v>
      </c>
      <c r="K22" s="53" t="n">
        <f aca="false">J22/$J$25</f>
        <v>0.295180722891566</v>
      </c>
      <c r="L22" s="52" t="n">
        <v>57</v>
      </c>
      <c r="M22" s="53" t="n">
        <f aca="false">L22/$L$25</f>
        <v>0.28643216080402</v>
      </c>
      <c r="N22" s="52" t="n">
        <v>80</v>
      </c>
      <c r="O22" s="53" t="n">
        <f aca="false">N22/$N$25</f>
        <v>0.373831775700935</v>
      </c>
      <c r="P22" s="52" t="n">
        <v>95</v>
      </c>
      <c r="Q22" s="53" t="n">
        <f aca="false">P22/$P$25</f>
        <v>0.384615384615385</v>
      </c>
      <c r="R22" s="52" t="n">
        <v>56</v>
      </c>
      <c r="S22" s="53" t="n">
        <f aca="false">R22/$R$25</f>
        <v>0.356687898089172</v>
      </c>
      <c r="T22" s="52" t="n">
        <v>65</v>
      </c>
      <c r="U22" s="53" t="n">
        <f aca="false">T22/$T$25</f>
        <v>0.357142857142857</v>
      </c>
    </row>
    <row r="23" customFormat="false" ht="12.8" hidden="false" customHeight="false" outlineLevel="0" collapsed="false">
      <c r="A23" s="56" t="s">
        <v>17</v>
      </c>
      <c r="B23" s="57" t="n">
        <v>60</v>
      </c>
      <c r="C23" s="58" t="n">
        <f aca="false">B23/$B$25</f>
        <v>0.265486725663717</v>
      </c>
      <c r="D23" s="57" t="n">
        <v>79</v>
      </c>
      <c r="E23" s="58" t="n">
        <f aca="false">D23/$D$25</f>
        <v>0.268707482993197</v>
      </c>
      <c r="F23" s="57" t="n">
        <v>65</v>
      </c>
      <c r="G23" s="58" t="n">
        <f aca="false">F23/$F$25</f>
        <v>0.442176870748299</v>
      </c>
      <c r="H23" s="57" t="n">
        <v>83</v>
      </c>
      <c r="I23" s="58" t="n">
        <f aca="false">H23/$H$25</f>
        <v>0.451086956521739</v>
      </c>
      <c r="J23" s="57" t="n">
        <v>58</v>
      </c>
      <c r="K23" s="58" t="n">
        <f aca="false">J23/$J$25</f>
        <v>0.349397590361446</v>
      </c>
      <c r="L23" s="57" t="n">
        <v>73</v>
      </c>
      <c r="M23" s="58" t="n">
        <f aca="false">L23/$L$25</f>
        <v>0.366834170854271</v>
      </c>
      <c r="N23" s="57" t="n">
        <v>66</v>
      </c>
      <c r="O23" s="58" t="n">
        <f aca="false">N23/$N$25</f>
        <v>0.308411214953271</v>
      </c>
      <c r="P23" s="57" t="n">
        <v>70</v>
      </c>
      <c r="Q23" s="58" t="n">
        <f aca="false">P23/$P$25</f>
        <v>0.283400809716599</v>
      </c>
      <c r="R23" s="57" t="n">
        <v>50</v>
      </c>
      <c r="S23" s="58" t="n">
        <f aca="false">R23/$R$25</f>
        <v>0.318471337579618</v>
      </c>
      <c r="T23" s="57" t="n">
        <v>61</v>
      </c>
      <c r="U23" s="58" t="n">
        <f aca="false">T23/$T$25</f>
        <v>0.335164835164835</v>
      </c>
    </row>
    <row r="24" customFormat="false" ht="12.8" hidden="false" customHeight="false" outlineLevel="0" collapsed="false">
      <c r="A24" s="51" t="s">
        <v>18</v>
      </c>
      <c r="B24" s="52" t="n">
        <v>92</v>
      </c>
      <c r="C24" s="53" t="n">
        <f aca="false">B24/$B$25</f>
        <v>0.407079646017699</v>
      </c>
      <c r="D24" s="52" t="n">
        <v>124</v>
      </c>
      <c r="E24" s="53" t="n">
        <f aca="false">D24/$D$25</f>
        <v>0.421768707482993</v>
      </c>
      <c r="F24" s="52" t="n">
        <v>53</v>
      </c>
      <c r="G24" s="53" t="n">
        <f aca="false">F24/$F$25</f>
        <v>0.360544217687075</v>
      </c>
      <c r="H24" s="52" t="n">
        <v>65</v>
      </c>
      <c r="I24" s="53" t="n">
        <f aca="false">H24/$H$25</f>
        <v>0.353260869565217</v>
      </c>
      <c r="J24" s="52" t="n">
        <v>59</v>
      </c>
      <c r="K24" s="53" t="n">
        <f aca="false">J24/$J$25</f>
        <v>0.355421686746988</v>
      </c>
      <c r="L24" s="52" t="n">
        <v>69</v>
      </c>
      <c r="M24" s="53" t="n">
        <f aca="false">L24/$L$25</f>
        <v>0.346733668341709</v>
      </c>
      <c r="N24" s="52" t="n">
        <v>68</v>
      </c>
      <c r="O24" s="53" t="n">
        <f aca="false">N24/$N$25</f>
        <v>0.317757009345794</v>
      </c>
      <c r="P24" s="52" t="n">
        <v>82</v>
      </c>
      <c r="Q24" s="53" t="n">
        <f aca="false">P24/$P$25</f>
        <v>0.331983805668016</v>
      </c>
      <c r="R24" s="52" t="n">
        <v>51</v>
      </c>
      <c r="S24" s="53" t="n">
        <f aca="false">R24/$R$25</f>
        <v>0.32484076433121</v>
      </c>
      <c r="T24" s="52" t="n">
        <v>56</v>
      </c>
      <c r="U24" s="53" t="n">
        <f aca="false">T24/$T$25</f>
        <v>0.307692307692308</v>
      </c>
    </row>
    <row r="25" customFormat="false" ht="12.8" hidden="false" customHeight="false" outlineLevel="0" collapsed="false">
      <c r="A25" s="59" t="s">
        <v>8</v>
      </c>
      <c r="B25" s="60" t="n">
        <f aca="false">SUM(B22:B24)</f>
        <v>226</v>
      </c>
      <c r="C25" s="61" t="n">
        <f aca="false">B25/$B$25</f>
        <v>1</v>
      </c>
      <c r="D25" s="60" t="n">
        <f aca="false">SUM(D22:D24)</f>
        <v>294</v>
      </c>
      <c r="E25" s="61" t="n">
        <f aca="false">D25/$D$25</f>
        <v>1</v>
      </c>
      <c r="F25" s="60" t="n">
        <f aca="false">SUM(F22:F24)</f>
        <v>147</v>
      </c>
      <c r="G25" s="61" t="n">
        <f aca="false">F25/$F$25</f>
        <v>1</v>
      </c>
      <c r="H25" s="60" t="n">
        <f aca="false">SUM(H22:H24)</f>
        <v>184</v>
      </c>
      <c r="I25" s="61" t="n">
        <f aca="false">H25/$H$25</f>
        <v>1</v>
      </c>
      <c r="J25" s="60" t="n">
        <f aca="false">SUM(J22:J24)</f>
        <v>166</v>
      </c>
      <c r="K25" s="61" t="n">
        <f aca="false">J25/$J$25</f>
        <v>1</v>
      </c>
      <c r="L25" s="60" t="n">
        <f aca="false">SUM(L22:L24)</f>
        <v>199</v>
      </c>
      <c r="M25" s="61" t="n">
        <f aca="false">L25/$L$25</f>
        <v>1</v>
      </c>
      <c r="N25" s="60" t="n">
        <f aca="false">SUM(N22:N24)</f>
        <v>214</v>
      </c>
      <c r="O25" s="61" t="n">
        <f aca="false">N25/$N$25</f>
        <v>1</v>
      </c>
      <c r="P25" s="60" t="n">
        <f aca="false">SUM(P22:P24)</f>
        <v>247</v>
      </c>
      <c r="Q25" s="61" t="n">
        <f aca="false">P25/$P$25</f>
        <v>1</v>
      </c>
      <c r="R25" s="60" t="n">
        <f aca="false">SUM(R22:R24)</f>
        <v>157</v>
      </c>
      <c r="S25" s="61" t="n">
        <f aca="false">R25/$R$25</f>
        <v>1</v>
      </c>
      <c r="T25" s="60" t="n">
        <f aca="false">SUM(T22:T24)</f>
        <v>182</v>
      </c>
      <c r="U25" s="61" t="n">
        <f aca="false">T25/$T$25</f>
        <v>1</v>
      </c>
    </row>
    <row r="27" customFormat="false" ht="13.8" hidden="false" customHeight="false" outlineLevel="0" collapsed="false">
      <c r="A27" s="43" t="s">
        <v>27</v>
      </c>
      <c r="B27" s="43"/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</row>
    <row r="28" customFormat="false" ht="13.8" hidden="false" customHeight="false" outlineLevel="0" collapsed="false">
      <c r="A28" s="21"/>
      <c r="B28" s="62" t="n">
        <v>2019</v>
      </c>
      <c r="C28" s="62"/>
      <c r="D28" s="62"/>
      <c r="E28" s="62"/>
      <c r="F28" s="73" t="n">
        <v>2020</v>
      </c>
      <c r="G28" s="73"/>
      <c r="H28" s="73"/>
      <c r="I28" s="73"/>
      <c r="J28" s="44" t="n">
        <v>2021</v>
      </c>
      <c r="K28" s="44"/>
      <c r="L28" s="44"/>
      <c r="M28" s="44"/>
      <c r="N28" s="23" t="n">
        <v>2022</v>
      </c>
      <c r="O28" s="23"/>
      <c r="P28" s="23"/>
      <c r="Q28" s="23"/>
      <c r="R28" s="45" t="n">
        <v>2023</v>
      </c>
      <c r="S28" s="45"/>
      <c r="T28" s="45"/>
      <c r="U28" s="45"/>
    </row>
    <row r="29" customFormat="false" ht="12.8" hidden="false" customHeight="false" outlineLevel="0" collapsed="false">
      <c r="A29" s="46" t="s">
        <v>10</v>
      </c>
      <c r="B29" s="47" t="s">
        <v>22</v>
      </c>
      <c r="C29" s="47" t="s">
        <v>23</v>
      </c>
      <c r="D29" s="47" t="s">
        <v>24</v>
      </c>
      <c r="E29" s="49" t="s">
        <v>23</v>
      </c>
      <c r="F29" s="48" t="s">
        <v>22</v>
      </c>
      <c r="G29" s="48" t="s">
        <v>23</v>
      </c>
      <c r="H29" s="48" t="s">
        <v>24</v>
      </c>
      <c r="I29" s="50" t="s">
        <v>23</v>
      </c>
      <c r="J29" s="47" t="s">
        <v>22</v>
      </c>
      <c r="K29" s="47" t="s">
        <v>23</v>
      </c>
      <c r="L29" s="47" t="s">
        <v>24</v>
      </c>
      <c r="M29" s="49" t="s">
        <v>23</v>
      </c>
      <c r="N29" s="48" t="s">
        <v>22</v>
      </c>
      <c r="O29" s="48" t="s">
        <v>23</v>
      </c>
      <c r="P29" s="48" t="s">
        <v>24</v>
      </c>
      <c r="Q29" s="50" t="s">
        <v>23</v>
      </c>
      <c r="R29" s="47" t="s">
        <v>22</v>
      </c>
      <c r="S29" s="47" t="s">
        <v>23</v>
      </c>
      <c r="T29" s="47" t="s">
        <v>24</v>
      </c>
      <c r="U29" s="49" t="s">
        <v>23</v>
      </c>
    </row>
    <row r="30" customFormat="false" ht="12.8" hidden="false" customHeight="false" outlineLevel="0" collapsed="false">
      <c r="A30" s="51" t="s">
        <v>11</v>
      </c>
      <c r="B30" s="52" t="n">
        <v>170</v>
      </c>
      <c r="C30" s="53" t="n">
        <f aca="false">B30/$B$33</f>
        <v>0.752212389380531</v>
      </c>
      <c r="D30" s="52" t="n">
        <v>223</v>
      </c>
      <c r="E30" s="53" t="n">
        <f aca="false">D30/$D$33</f>
        <v>0.758503401360544</v>
      </c>
      <c r="F30" s="52" t="n">
        <v>115</v>
      </c>
      <c r="G30" s="53" t="n">
        <f aca="false">F30/$F$33</f>
        <v>0.782312925170068</v>
      </c>
      <c r="H30" s="52" t="n">
        <v>139</v>
      </c>
      <c r="I30" s="53" t="n">
        <f aca="false">H30/$H$33</f>
        <v>0.755434782608696</v>
      </c>
      <c r="J30" s="52" t="n">
        <v>138</v>
      </c>
      <c r="K30" s="53" t="n">
        <f aca="false">J30/$J$33</f>
        <v>0.831325301204819</v>
      </c>
      <c r="L30" s="52" t="n">
        <v>161</v>
      </c>
      <c r="M30" s="67" t="n">
        <f aca="false">L30/$L$33</f>
        <v>0.809045226130653</v>
      </c>
      <c r="N30" s="52" t="n">
        <v>142</v>
      </c>
      <c r="O30" s="67" t="n">
        <f aca="false">N30/$N$33</f>
        <v>0.663551401869159</v>
      </c>
      <c r="P30" s="52" t="n">
        <v>161</v>
      </c>
      <c r="Q30" s="53" t="n">
        <f aca="false">P30/$P$33</f>
        <v>0.651821862348178</v>
      </c>
      <c r="R30" s="52" t="n">
        <v>127</v>
      </c>
      <c r="S30" s="53" t="n">
        <f aca="false">R30/$R$33</f>
        <v>0.808917197452229</v>
      </c>
      <c r="T30" s="52" t="n">
        <v>144</v>
      </c>
      <c r="U30" s="53" t="n">
        <f aca="false">T30/$T$33</f>
        <v>0.791208791208791</v>
      </c>
    </row>
    <row r="31" customFormat="false" ht="12.8" hidden="false" customHeight="false" outlineLevel="0" collapsed="false">
      <c r="A31" s="56" t="s">
        <v>12</v>
      </c>
      <c r="B31" s="57" t="n">
        <v>10</v>
      </c>
      <c r="C31" s="58" t="n">
        <f aca="false">B31/$B$33</f>
        <v>0.0442477876106195</v>
      </c>
      <c r="D31" s="57" t="n">
        <v>12</v>
      </c>
      <c r="E31" s="58" t="n">
        <f aca="false">D31/$D$33</f>
        <v>0.0408163265306122</v>
      </c>
      <c r="F31" s="57" t="n">
        <v>9</v>
      </c>
      <c r="G31" s="58" t="n">
        <f aca="false">F31/$F$33</f>
        <v>0.0612244897959184</v>
      </c>
      <c r="H31" s="57" t="n">
        <v>14</v>
      </c>
      <c r="I31" s="58" t="n">
        <f aca="false">H31/$H$33</f>
        <v>0.0760869565217391</v>
      </c>
      <c r="J31" s="57" t="n">
        <v>7</v>
      </c>
      <c r="K31" s="58" t="n">
        <f aca="false">J31/$J$33</f>
        <v>0.0421686746987952</v>
      </c>
      <c r="L31" s="57" t="n">
        <v>9</v>
      </c>
      <c r="M31" s="68" t="n">
        <f aca="false">L31/$L$33</f>
        <v>0.0452261306532663</v>
      </c>
      <c r="N31" s="57" t="n">
        <v>27</v>
      </c>
      <c r="O31" s="68" t="n">
        <f aca="false">N31/$N$33</f>
        <v>0.126168224299065</v>
      </c>
      <c r="P31" s="57" t="n">
        <v>30</v>
      </c>
      <c r="Q31" s="58" t="n">
        <f aca="false">P31/$P$33</f>
        <v>0.121457489878543</v>
      </c>
      <c r="R31" s="57" t="n">
        <v>6</v>
      </c>
      <c r="S31" s="58" t="n">
        <f aca="false">R31/$R$33</f>
        <v>0.0382165605095541</v>
      </c>
      <c r="T31" s="57" t="n">
        <v>7</v>
      </c>
      <c r="U31" s="58" t="n">
        <f aca="false">T31/$T$33</f>
        <v>0.0384615384615385</v>
      </c>
    </row>
    <row r="32" customFormat="false" ht="12.8" hidden="false" customHeight="false" outlineLevel="0" collapsed="false">
      <c r="A32" s="51" t="s">
        <v>13</v>
      </c>
      <c r="B32" s="52" t="n">
        <v>46</v>
      </c>
      <c r="C32" s="53" t="n">
        <f aca="false">B32/$B$33</f>
        <v>0.20353982300885</v>
      </c>
      <c r="D32" s="52" t="n">
        <v>59</v>
      </c>
      <c r="E32" s="53" t="n">
        <f aca="false">D32/$D$33</f>
        <v>0.200680272108844</v>
      </c>
      <c r="F32" s="52" t="n">
        <v>23</v>
      </c>
      <c r="G32" s="53" t="n">
        <f aca="false">F32/$F$33</f>
        <v>0.156462585034014</v>
      </c>
      <c r="H32" s="52" t="n">
        <v>31</v>
      </c>
      <c r="I32" s="53" t="n">
        <f aca="false">H32/$H$33</f>
        <v>0.168478260869565</v>
      </c>
      <c r="J32" s="52" t="n">
        <v>21</v>
      </c>
      <c r="K32" s="53" t="n">
        <f aca="false">J32/$J$33</f>
        <v>0.126506024096386</v>
      </c>
      <c r="L32" s="52" t="n">
        <v>29</v>
      </c>
      <c r="M32" s="67" t="n">
        <f aca="false">L32/$L$33</f>
        <v>0.14572864321608</v>
      </c>
      <c r="N32" s="52" t="n">
        <v>45</v>
      </c>
      <c r="O32" s="67" t="n">
        <f aca="false">N32/$N$33</f>
        <v>0.210280373831776</v>
      </c>
      <c r="P32" s="52" t="n">
        <v>56</v>
      </c>
      <c r="Q32" s="53" t="n">
        <f aca="false">P32/$P$33</f>
        <v>0.226720647773279</v>
      </c>
      <c r="R32" s="52" t="n">
        <v>24</v>
      </c>
      <c r="S32" s="53" t="n">
        <f aca="false">R32/$R$33</f>
        <v>0.152866242038217</v>
      </c>
      <c r="T32" s="52" t="n">
        <v>31</v>
      </c>
      <c r="U32" s="53" t="n">
        <f aca="false">T32/$T$33</f>
        <v>0.17032967032967</v>
      </c>
    </row>
    <row r="33" customFormat="false" ht="12.8" hidden="false" customHeight="false" outlineLevel="0" collapsed="false">
      <c r="A33" s="59" t="s">
        <v>8</v>
      </c>
      <c r="B33" s="71" t="n">
        <f aca="false">SUM(B30:B32)</f>
        <v>226</v>
      </c>
      <c r="C33" s="61" t="n">
        <f aca="false">B33/$B$33</f>
        <v>1</v>
      </c>
      <c r="D33" s="71" t="n">
        <f aca="false">SUM(D30:D32)</f>
        <v>294</v>
      </c>
      <c r="E33" s="61" t="n">
        <f aca="false">D33/$D$33</f>
        <v>1</v>
      </c>
      <c r="F33" s="71" t="n">
        <f aca="false">SUM(F30:F32)</f>
        <v>147</v>
      </c>
      <c r="G33" s="61" t="n">
        <f aca="false">F33/$F$33</f>
        <v>1</v>
      </c>
      <c r="H33" s="71" t="n">
        <f aca="false">SUM(H30:H32)</f>
        <v>184</v>
      </c>
      <c r="I33" s="61" t="n">
        <f aca="false">H33/$H$33</f>
        <v>1</v>
      </c>
      <c r="J33" s="60" t="n">
        <f aca="false">SUM(J30:J32)</f>
        <v>166</v>
      </c>
      <c r="K33" s="61" t="n">
        <f aca="false">J33/$J$33</f>
        <v>1</v>
      </c>
      <c r="L33" s="60" t="n">
        <f aca="false">SUM(L30:L32)</f>
        <v>199</v>
      </c>
      <c r="M33" s="72" t="n">
        <f aca="false">L33/$L$33</f>
        <v>1</v>
      </c>
      <c r="N33" s="60" t="n">
        <f aca="false">SUM(N30:N32)</f>
        <v>214</v>
      </c>
      <c r="O33" s="72" t="n">
        <f aca="false">N33/$N$33</f>
        <v>1</v>
      </c>
      <c r="P33" s="60" t="n">
        <f aca="false">SUM(P30:P32)</f>
        <v>247</v>
      </c>
      <c r="Q33" s="61" t="n">
        <f aca="false">P33/$P$33</f>
        <v>1</v>
      </c>
      <c r="R33" s="60" t="n">
        <f aca="false">SUM(R30:R32)</f>
        <v>157</v>
      </c>
      <c r="S33" s="61" t="n">
        <f aca="false">R33/$R$33</f>
        <v>1</v>
      </c>
      <c r="T33" s="60" t="n">
        <f aca="false">SUM(T30:T32)</f>
        <v>182</v>
      </c>
      <c r="U33" s="61" t="n">
        <f aca="false">T33/$T$33</f>
        <v>1</v>
      </c>
    </row>
  </sheetData>
  <mergeCells count="25">
    <mergeCell ref="A1:U1"/>
    <mergeCell ref="A3:U3"/>
    <mergeCell ref="B4:E4"/>
    <mergeCell ref="F4:I4"/>
    <mergeCell ref="J4:M4"/>
    <mergeCell ref="N4:Q4"/>
    <mergeCell ref="R4:U4"/>
    <mergeCell ref="A11:M11"/>
    <mergeCell ref="B12:E12"/>
    <mergeCell ref="F12:I12"/>
    <mergeCell ref="J12:M12"/>
    <mergeCell ref="N12:Q12"/>
    <mergeCell ref="R12:U12"/>
    <mergeCell ref="A19:U19"/>
    <mergeCell ref="B20:E20"/>
    <mergeCell ref="F20:I20"/>
    <mergeCell ref="J20:M20"/>
    <mergeCell ref="N20:Q20"/>
    <mergeCell ref="R20:U20"/>
    <mergeCell ref="A27:U27"/>
    <mergeCell ref="B28:E28"/>
    <mergeCell ref="F28:I28"/>
    <mergeCell ref="J28:M28"/>
    <mergeCell ref="N28:Q28"/>
    <mergeCell ref="R28:U28"/>
  </mergeCells>
  <printOptions headings="false" gridLines="false" gridLinesSet="true" horizontalCentered="false" verticalCentered="false"/>
  <pageMargins left="0.0395833333333333" right="0.0395833333333333" top="0.277083333333333" bottom="0.277083333333333" header="0.0395833333333333" footer="0.0395833333333333"/>
  <pageSetup paperSize="9" scale="100" fitToWidth="1" fitToHeight="1" pageOrder="downThenOver" orientation="landscape" blackAndWhite="false" draft="false" cellComments="none" firstPageNumber="1" useFirstPageNumber="true" horizontalDpi="300" verticalDpi="300" copies="1"/>
  <headerFooter differentFirst="false" differentOddEven="false">
    <oddHeader>&amp;C&amp;A</oddHeader>
    <oddFooter>&amp;CPágina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M54"/>
  <sheetViews>
    <sheetView showFormulas="false" showGridLines="true" showRowColHeaders="true" showZeros="true" rightToLeft="false" tabSelected="false" showOutlineSymbols="true" defaultGridColor="true" view="normal" topLeftCell="A19" colorId="64" zoomScale="100" zoomScaleNormal="100" zoomScalePageLayoutView="100" workbookViewId="0">
      <selection pane="topLeft" activeCell="H57" activeCellId="0" sqref="H57"/>
    </sheetView>
  </sheetViews>
  <sheetFormatPr defaultColWidth="11.5703125" defaultRowHeight="12.8" zeroHeight="false" outlineLevelRow="0" outlineLevelCol="0"/>
  <cols>
    <col collapsed="false" customWidth="true" hidden="false" outlineLevel="0" max="1" min="1" style="0" width="16.07"/>
  </cols>
  <sheetData>
    <row r="1" customFormat="false" ht="24.85" hidden="false" customHeight="true" outlineLevel="0" collapsed="false">
      <c r="A1" s="42" t="s">
        <v>28</v>
      </c>
      <c r="B1" s="42"/>
      <c r="C1" s="42"/>
      <c r="D1" s="42"/>
      <c r="E1" s="42"/>
      <c r="F1" s="42"/>
      <c r="G1" s="42"/>
      <c r="H1" s="42"/>
      <c r="I1" s="42"/>
      <c r="J1" s="42"/>
      <c r="K1" s="42"/>
    </row>
    <row r="3" customFormat="false" ht="12.8" hidden="false" customHeight="false" outlineLevel="0" collapsed="false">
      <c r="A3" s="74" t="s">
        <v>29</v>
      </c>
      <c r="B3" s="74"/>
      <c r="C3" s="74"/>
      <c r="D3" s="74"/>
      <c r="E3" s="74"/>
      <c r="F3" s="74"/>
      <c r="G3" s="74"/>
      <c r="H3" s="74"/>
      <c r="I3" s="74"/>
      <c r="J3" s="74"/>
      <c r="K3" s="74"/>
    </row>
    <row r="4" customFormat="false" ht="12.8" hidden="false" customHeight="false" outlineLevel="0" collapsed="false">
      <c r="A4" s="75"/>
      <c r="B4" s="76" t="n">
        <v>2019</v>
      </c>
      <c r="C4" s="76"/>
      <c r="D4" s="77" t="n">
        <v>2020</v>
      </c>
      <c r="E4" s="77"/>
      <c r="F4" s="76" t="n">
        <v>2021</v>
      </c>
      <c r="G4" s="76"/>
      <c r="H4" s="77" t="n">
        <v>2022</v>
      </c>
      <c r="I4" s="77"/>
      <c r="J4" s="76" t="n">
        <v>2023</v>
      </c>
      <c r="K4" s="76"/>
    </row>
    <row r="5" customFormat="false" ht="12.8" hidden="false" customHeight="false" outlineLevel="0" collapsed="false">
      <c r="A5" s="75" t="s">
        <v>2</v>
      </c>
      <c r="B5" s="78" t="s">
        <v>3</v>
      </c>
      <c r="C5" s="78" t="s">
        <v>15</v>
      </c>
      <c r="D5" s="75" t="s">
        <v>3</v>
      </c>
      <c r="E5" s="75" t="s">
        <v>15</v>
      </c>
      <c r="F5" s="78" t="s">
        <v>3</v>
      </c>
      <c r="G5" s="78" t="s">
        <v>15</v>
      </c>
      <c r="H5" s="75" t="s">
        <v>3</v>
      </c>
      <c r="I5" s="75" t="s">
        <v>15</v>
      </c>
      <c r="J5" s="78" t="s">
        <v>3</v>
      </c>
      <c r="K5" s="78" t="s">
        <v>15</v>
      </c>
    </row>
    <row r="6" customFormat="false" ht="12.8" hidden="false" customHeight="false" outlineLevel="0" collapsed="false">
      <c r="A6" s="79" t="s">
        <v>5</v>
      </c>
      <c r="B6" s="80" t="n">
        <v>0</v>
      </c>
      <c r="C6" s="80" t="n">
        <v>0</v>
      </c>
      <c r="D6" s="80" t="n">
        <v>2</v>
      </c>
      <c r="E6" s="80" t="n">
        <v>2</v>
      </c>
      <c r="F6" s="80" t="n">
        <v>0</v>
      </c>
      <c r="G6" s="80" t="n">
        <v>0</v>
      </c>
      <c r="H6" s="80" t="n">
        <v>1</v>
      </c>
      <c r="I6" s="80" t="n">
        <v>1</v>
      </c>
      <c r="J6" s="80" t="n">
        <v>3</v>
      </c>
      <c r="K6" s="81" t="n">
        <v>3</v>
      </c>
    </row>
    <row r="7" customFormat="false" ht="12.8" hidden="false" customHeight="false" outlineLevel="0" collapsed="false">
      <c r="A7" s="82" t="s">
        <v>6</v>
      </c>
      <c r="B7" s="83" t="n">
        <v>1</v>
      </c>
      <c r="C7" s="83" t="n">
        <v>1</v>
      </c>
      <c r="D7" s="83" t="n">
        <v>5</v>
      </c>
      <c r="E7" s="83" t="n">
        <v>5</v>
      </c>
      <c r="F7" s="83" t="n">
        <v>3</v>
      </c>
      <c r="G7" s="83" t="n">
        <v>3</v>
      </c>
      <c r="H7" s="84" t="n">
        <v>5</v>
      </c>
      <c r="I7" s="84" t="n">
        <v>5</v>
      </c>
      <c r="J7" s="83" t="n">
        <v>0</v>
      </c>
      <c r="K7" s="85" t="n">
        <v>0</v>
      </c>
    </row>
    <row r="8" customFormat="false" ht="12.8" hidden="false" customHeight="false" outlineLevel="0" collapsed="false">
      <c r="A8" s="79" t="s">
        <v>7</v>
      </c>
      <c r="B8" s="80" t="n">
        <v>1</v>
      </c>
      <c r="C8" s="80" t="n">
        <v>1</v>
      </c>
      <c r="D8" s="80" t="n">
        <v>0</v>
      </c>
      <c r="E8" s="80" t="n">
        <v>0</v>
      </c>
      <c r="F8" s="80" t="n">
        <v>2</v>
      </c>
      <c r="G8" s="80" t="n">
        <v>2</v>
      </c>
      <c r="H8" s="80" t="n">
        <v>2</v>
      </c>
      <c r="I8" s="80" t="n">
        <v>2</v>
      </c>
      <c r="J8" s="80" t="n">
        <v>1</v>
      </c>
      <c r="K8" s="81" t="n">
        <v>1</v>
      </c>
    </row>
    <row r="9" customFormat="false" ht="12.8" hidden="false" customHeight="false" outlineLevel="0" collapsed="false">
      <c r="A9" s="82" t="s">
        <v>16</v>
      </c>
      <c r="B9" s="84" t="n">
        <v>0</v>
      </c>
      <c r="C9" s="84" t="n">
        <v>0</v>
      </c>
      <c r="D9" s="84" t="n">
        <v>0</v>
      </c>
      <c r="E9" s="84" t="n">
        <v>0</v>
      </c>
      <c r="F9" s="84" t="n">
        <v>1</v>
      </c>
      <c r="G9" s="84" t="n">
        <v>1</v>
      </c>
      <c r="H9" s="84" t="n">
        <v>1</v>
      </c>
      <c r="I9" s="84" t="n">
        <v>1</v>
      </c>
      <c r="J9" s="84" t="n">
        <v>0</v>
      </c>
      <c r="K9" s="85" t="n">
        <v>0</v>
      </c>
    </row>
    <row r="10" customFormat="false" ht="12.8" hidden="false" customHeight="false" outlineLevel="0" collapsed="false">
      <c r="A10" s="79" t="s">
        <v>17</v>
      </c>
      <c r="B10" s="86" t="n">
        <v>4</v>
      </c>
      <c r="C10" s="86" t="n">
        <v>4</v>
      </c>
      <c r="D10" s="86" t="n">
        <v>4</v>
      </c>
      <c r="E10" s="86" t="n">
        <v>6</v>
      </c>
      <c r="F10" s="86" t="n">
        <v>6</v>
      </c>
      <c r="G10" s="86" t="n">
        <v>6</v>
      </c>
      <c r="H10" s="80" t="n">
        <v>4</v>
      </c>
      <c r="I10" s="80" t="n">
        <v>4</v>
      </c>
      <c r="J10" s="86" t="n">
        <v>1</v>
      </c>
      <c r="K10" s="81" t="n">
        <v>3</v>
      </c>
    </row>
    <row r="11" customFormat="false" ht="12.8" hidden="false" customHeight="false" outlineLevel="0" collapsed="false">
      <c r="A11" s="82" t="s">
        <v>18</v>
      </c>
      <c r="B11" s="87" t="n">
        <v>5</v>
      </c>
      <c r="C11" s="88" t="n">
        <v>5</v>
      </c>
      <c r="D11" s="88" t="n">
        <v>0</v>
      </c>
      <c r="E11" s="88" t="n">
        <v>0</v>
      </c>
      <c r="F11" s="88" t="n">
        <v>2</v>
      </c>
      <c r="G11" s="88" t="n">
        <v>2</v>
      </c>
      <c r="H11" s="88" t="n">
        <v>3</v>
      </c>
      <c r="I11" s="88" t="n">
        <v>3</v>
      </c>
      <c r="J11" s="88" t="n">
        <v>1</v>
      </c>
      <c r="K11" s="88" t="n">
        <v>1</v>
      </c>
    </row>
    <row r="12" customFormat="false" ht="12.8" hidden="false" customHeight="false" outlineLevel="0" collapsed="false">
      <c r="A12" s="89" t="s">
        <v>8</v>
      </c>
      <c r="B12" s="90" t="n">
        <f aca="false">SUM(B6:B11)</f>
        <v>11</v>
      </c>
      <c r="C12" s="90" t="n">
        <f aca="false">SUM(C6:C11)</f>
        <v>11</v>
      </c>
      <c r="D12" s="90" t="n">
        <f aca="false">SUM(D6:D11)</f>
        <v>11</v>
      </c>
      <c r="E12" s="90" t="n">
        <f aca="false">SUM(E6:E11)</f>
        <v>13</v>
      </c>
      <c r="F12" s="90" t="n">
        <f aca="false">SUM(F6:F11)</f>
        <v>14</v>
      </c>
      <c r="G12" s="90" t="n">
        <f aca="false">SUM(G6:G11)</f>
        <v>14</v>
      </c>
      <c r="H12" s="90" t="n">
        <f aca="false">SUM(H6:H11)</f>
        <v>16</v>
      </c>
      <c r="I12" s="90" t="n">
        <f aca="false">SUM(I6:I11)</f>
        <v>16</v>
      </c>
      <c r="J12" s="90" t="n">
        <f aca="false">SUM(J6:J11)</f>
        <v>6</v>
      </c>
      <c r="K12" s="90" t="n">
        <f aca="false">SUM(K6:K11)</f>
        <v>8</v>
      </c>
    </row>
    <row r="13" customFormat="false" ht="12.8" hidden="false" customHeight="false" outlineLevel="0" collapsed="false">
      <c r="A13" s="91"/>
      <c r="B13" s="92"/>
      <c r="C13" s="92"/>
      <c r="D13" s="92"/>
      <c r="E13" s="92"/>
      <c r="F13" s="92"/>
      <c r="G13" s="92"/>
      <c r="H13" s="92"/>
      <c r="I13" s="92"/>
      <c r="J13" s="92"/>
      <c r="K13" s="92"/>
    </row>
    <row r="14" customFormat="false" ht="13.8" hidden="false" customHeight="false" outlineLevel="0" collapsed="false">
      <c r="A14" s="93" t="s">
        <v>30</v>
      </c>
      <c r="B14" s="93"/>
      <c r="C14" s="93"/>
      <c r="D14" s="93"/>
      <c r="E14" s="93"/>
      <c r="F14" s="93"/>
      <c r="G14" s="93"/>
      <c r="H14" s="93"/>
      <c r="I14" s="93"/>
      <c r="J14" s="93"/>
      <c r="K14" s="93"/>
      <c r="M14" s="94"/>
    </row>
    <row r="15" customFormat="false" ht="13.8" hidden="false" customHeight="false" outlineLevel="0" collapsed="false">
      <c r="A15" s="75" t="s">
        <v>10</v>
      </c>
      <c r="B15" s="95" t="n">
        <v>2019</v>
      </c>
      <c r="C15" s="95"/>
      <c r="D15" s="96" t="n">
        <v>2020</v>
      </c>
      <c r="E15" s="96"/>
      <c r="F15" s="95" t="n">
        <v>2021</v>
      </c>
      <c r="G15" s="95"/>
      <c r="H15" s="96" t="n">
        <v>2022</v>
      </c>
      <c r="I15" s="96"/>
      <c r="J15" s="95" t="n">
        <v>2023</v>
      </c>
      <c r="K15" s="95"/>
      <c r="M15" s="14"/>
    </row>
    <row r="16" customFormat="false" ht="12.8" hidden="false" customHeight="false" outlineLevel="0" collapsed="false">
      <c r="A16" s="75"/>
      <c r="B16" s="78" t="s">
        <v>3</v>
      </c>
      <c r="C16" s="78" t="s">
        <v>4</v>
      </c>
      <c r="D16" s="75" t="s">
        <v>3</v>
      </c>
      <c r="E16" s="75" t="s">
        <v>4</v>
      </c>
      <c r="F16" s="78" t="s">
        <v>3</v>
      </c>
      <c r="G16" s="78" t="s">
        <v>4</v>
      </c>
      <c r="H16" s="75" t="s">
        <v>3</v>
      </c>
      <c r="I16" s="75" t="s">
        <v>4</v>
      </c>
      <c r="J16" s="78" t="s">
        <v>3</v>
      </c>
      <c r="K16" s="78" t="s">
        <v>4</v>
      </c>
      <c r="M16" s="97"/>
    </row>
    <row r="17" customFormat="false" ht="12.8" hidden="false" customHeight="false" outlineLevel="0" collapsed="false">
      <c r="A17" s="98" t="s">
        <v>11</v>
      </c>
      <c r="B17" s="80" t="n">
        <v>2</v>
      </c>
      <c r="C17" s="80" t="n">
        <v>2</v>
      </c>
      <c r="D17" s="80" t="n">
        <v>5</v>
      </c>
      <c r="E17" s="80" t="n">
        <v>5</v>
      </c>
      <c r="F17" s="80" t="n">
        <v>5</v>
      </c>
      <c r="G17" s="80" t="n">
        <v>5</v>
      </c>
      <c r="H17" s="80" t="n">
        <v>3</v>
      </c>
      <c r="I17" s="80" t="n">
        <v>3</v>
      </c>
      <c r="J17" s="80" t="n">
        <v>2</v>
      </c>
      <c r="K17" s="80" t="n">
        <v>2</v>
      </c>
      <c r="M17" s="54"/>
    </row>
    <row r="18" customFormat="false" ht="12.8" hidden="false" customHeight="false" outlineLevel="0" collapsed="false">
      <c r="A18" s="99" t="s">
        <v>12</v>
      </c>
      <c r="B18" s="84" t="n">
        <v>0</v>
      </c>
      <c r="C18" s="84" t="n">
        <v>0</v>
      </c>
      <c r="D18" s="84" t="n">
        <v>1</v>
      </c>
      <c r="E18" s="84" t="n">
        <v>1</v>
      </c>
      <c r="F18" s="84" t="n">
        <v>4</v>
      </c>
      <c r="G18" s="84" t="n">
        <v>4</v>
      </c>
      <c r="H18" s="84" t="n">
        <v>6</v>
      </c>
      <c r="I18" s="84" t="n">
        <v>6</v>
      </c>
      <c r="J18" s="84" t="n">
        <v>0</v>
      </c>
      <c r="K18" s="84" t="n">
        <v>0</v>
      </c>
      <c r="M18" s="54"/>
    </row>
    <row r="19" customFormat="false" ht="12.8" hidden="false" customHeight="false" outlineLevel="0" collapsed="false">
      <c r="A19" s="98" t="s">
        <v>13</v>
      </c>
      <c r="B19" s="80" t="n">
        <v>9</v>
      </c>
      <c r="C19" s="80" t="n">
        <v>9</v>
      </c>
      <c r="D19" s="80" t="n">
        <v>5</v>
      </c>
      <c r="E19" s="80" t="n">
        <v>7</v>
      </c>
      <c r="F19" s="80" t="n">
        <v>5</v>
      </c>
      <c r="G19" s="80" t="n">
        <v>5</v>
      </c>
      <c r="H19" s="80" t="n">
        <v>7</v>
      </c>
      <c r="I19" s="80" t="n">
        <v>7</v>
      </c>
      <c r="J19" s="80" t="n">
        <v>4</v>
      </c>
      <c r="K19" s="80" t="n">
        <v>6</v>
      </c>
      <c r="M19" s="54"/>
    </row>
    <row r="20" customFormat="false" ht="12.8" hidden="false" customHeight="false" outlineLevel="0" collapsed="false">
      <c r="A20" s="100" t="s">
        <v>8</v>
      </c>
      <c r="B20" s="101" t="n">
        <f aca="false">SUM(B17:B19)</f>
        <v>11</v>
      </c>
      <c r="C20" s="101" t="n">
        <f aca="false">SUM(C17:C19)</f>
        <v>11</v>
      </c>
      <c r="D20" s="101" t="n">
        <f aca="false">SUM(D17:D19)</f>
        <v>11</v>
      </c>
      <c r="E20" s="101" t="n">
        <f aca="false">SUM(E17:E19)</f>
        <v>13</v>
      </c>
      <c r="F20" s="101" t="n">
        <f aca="false">SUM(F17:F19)</f>
        <v>14</v>
      </c>
      <c r="G20" s="101" t="n">
        <f aca="false">SUM(G17:G19)</f>
        <v>14</v>
      </c>
      <c r="H20" s="101" t="n">
        <f aca="false">SUM(H17:H19)</f>
        <v>16</v>
      </c>
      <c r="I20" s="101" t="n">
        <f aca="false">SUM(I17:I19)</f>
        <v>16</v>
      </c>
      <c r="J20" s="101" t="n">
        <f aca="false">SUM(J17:J19)</f>
        <v>6</v>
      </c>
      <c r="K20" s="101" t="n">
        <f aca="false">SUM(K17:K19)</f>
        <v>8</v>
      </c>
      <c r="M20" s="102"/>
    </row>
    <row r="21" customFormat="false" ht="12.8" hidden="false" customHeight="false" outlineLevel="0" collapsed="false">
      <c r="A21" s="103"/>
      <c r="B21" s="104"/>
      <c r="C21" s="104"/>
      <c r="D21" s="104"/>
      <c r="E21" s="104"/>
      <c r="F21" s="104"/>
      <c r="G21" s="104"/>
      <c r="H21" s="104"/>
      <c r="I21" s="104"/>
      <c r="J21" s="104"/>
      <c r="K21" s="104"/>
      <c r="M21" s="102"/>
    </row>
    <row r="22" customFormat="false" ht="13.8" hidden="false" customHeight="false" outlineLevel="0" collapsed="false">
      <c r="A22" s="105" t="s">
        <v>31</v>
      </c>
      <c r="B22" s="105"/>
      <c r="C22" s="105"/>
      <c r="D22" s="105"/>
      <c r="E22" s="105"/>
      <c r="F22" s="105"/>
      <c r="G22" s="105"/>
      <c r="H22" s="105"/>
      <c r="I22" s="105"/>
      <c r="J22" s="105"/>
      <c r="K22" s="105"/>
      <c r="M22" s="14"/>
    </row>
    <row r="23" customFormat="false" ht="12.8" hidden="false" customHeight="false" outlineLevel="0" collapsed="false">
      <c r="A23" s="96"/>
      <c r="B23" s="95" t="n">
        <v>2019</v>
      </c>
      <c r="C23" s="95"/>
      <c r="D23" s="96" t="n">
        <v>2020</v>
      </c>
      <c r="E23" s="96"/>
      <c r="F23" s="95" t="n">
        <v>2021</v>
      </c>
      <c r="G23" s="95"/>
      <c r="H23" s="96" t="n">
        <v>2022</v>
      </c>
      <c r="I23" s="96"/>
      <c r="J23" s="95" t="n">
        <v>2023</v>
      </c>
      <c r="K23" s="95"/>
      <c r="M23" s="97"/>
    </row>
    <row r="24" customFormat="false" ht="12.8" hidden="false" customHeight="false" outlineLevel="0" collapsed="false">
      <c r="A24" s="106" t="s">
        <v>2</v>
      </c>
      <c r="B24" s="107" t="s">
        <v>3</v>
      </c>
      <c r="C24" s="107" t="s">
        <v>4</v>
      </c>
      <c r="D24" s="106" t="s">
        <v>3</v>
      </c>
      <c r="E24" s="106" t="s">
        <v>4</v>
      </c>
      <c r="F24" s="107" t="s">
        <v>3</v>
      </c>
      <c r="G24" s="107" t="s">
        <v>4</v>
      </c>
      <c r="H24" s="106" t="s">
        <v>3</v>
      </c>
      <c r="I24" s="106" t="s">
        <v>4</v>
      </c>
      <c r="J24" s="107" t="s">
        <v>3</v>
      </c>
      <c r="K24" s="107" t="s">
        <v>4</v>
      </c>
      <c r="M24" s="54"/>
    </row>
    <row r="25" customFormat="false" ht="12.8" hidden="false" customHeight="false" outlineLevel="0" collapsed="false">
      <c r="A25" s="79" t="s">
        <v>5</v>
      </c>
      <c r="B25" s="80" t="n">
        <v>73</v>
      </c>
      <c r="C25" s="80" t="n">
        <v>96</v>
      </c>
      <c r="D25" s="80" t="n">
        <v>65</v>
      </c>
      <c r="E25" s="80" t="n">
        <v>76</v>
      </c>
      <c r="F25" s="80" t="n">
        <v>51</v>
      </c>
      <c r="G25" s="80" t="n">
        <v>61</v>
      </c>
      <c r="H25" s="80" t="n">
        <v>42</v>
      </c>
      <c r="I25" s="80" t="n">
        <v>52</v>
      </c>
      <c r="J25" s="80" t="n">
        <v>36</v>
      </c>
      <c r="K25" s="80" t="n">
        <v>48</v>
      </c>
      <c r="M25" s="54"/>
    </row>
    <row r="26" customFormat="false" ht="12.8" hidden="false" customHeight="false" outlineLevel="0" collapsed="false">
      <c r="A26" s="82" t="s">
        <v>6</v>
      </c>
      <c r="B26" s="84" t="n">
        <v>59</v>
      </c>
      <c r="C26" s="84" t="n">
        <v>69</v>
      </c>
      <c r="D26" s="84" t="n">
        <v>64</v>
      </c>
      <c r="E26" s="84" t="n">
        <v>78</v>
      </c>
      <c r="F26" s="84" t="n">
        <v>51</v>
      </c>
      <c r="G26" s="84" t="n">
        <v>60</v>
      </c>
      <c r="H26" s="84" t="n">
        <v>48</v>
      </c>
      <c r="I26" s="84" t="n">
        <v>56</v>
      </c>
      <c r="J26" s="84" t="n">
        <v>32</v>
      </c>
      <c r="K26" s="84" t="n">
        <v>37</v>
      </c>
      <c r="M26" s="102"/>
    </row>
    <row r="27" customFormat="false" ht="12.8" hidden="false" customHeight="false" outlineLevel="0" collapsed="false">
      <c r="A27" s="79" t="s">
        <v>7</v>
      </c>
      <c r="B27" s="80" t="n">
        <v>84</v>
      </c>
      <c r="C27" s="80" t="n">
        <v>107</v>
      </c>
      <c r="D27" s="80" t="n">
        <v>54</v>
      </c>
      <c r="E27" s="80" t="n">
        <v>63</v>
      </c>
      <c r="F27" s="80" t="n">
        <v>43</v>
      </c>
      <c r="G27" s="80" t="n">
        <v>54</v>
      </c>
      <c r="H27" s="80" t="n">
        <v>63</v>
      </c>
      <c r="I27" s="80" t="n">
        <v>76</v>
      </c>
      <c r="J27" s="80" t="n">
        <v>42</v>
      </c>
      <c r="K27" s="80" t="n">
        <v>51</v>
      </c>
      <c r="M27" s="102"/>
    </row>
    <row r="28" customFormat="false" ht="12.8" hidden="false" customHeight="false" outlineLevel="0" collapsed="false">
      <c r="A28" s="79" t="s">
        <v>16</v>
      </c>
      <c r="B28" s="80" t="n">
        <v>74</v>
      </c>
      <c r="C28" s="80" t="n">
        <v>91</v>
      </c>
      <c r="D28" s="80" t="n">
        <v>29</v>
      </c>
      <c r="E28" s="80" t="n">
        <v>36</v>
      </c>
      <c r="F28" s="80" t="n">
        <v>49</v>
      </c>
      <c r="G28" s="80" t="n">
        <v>57</v>
      </c>
      <c r="H28" s="80" t="n">
        <v>80</v>
      </c>
      <c r="I28" s="80" t="n">
        <v>95</v>
      </c>
      <c r="J28" s="80" t="n">
        <v>56</v>
      </c>
      <c r="K28" s="80" t="n">
        <v>65</v>
      </c>
      <c r="M28" s="55"/>
    </row>
    <row r="29" customFormat="false" ht="12.8" hidden="false" customHeight="false" outlineLevel="0" collapsed="false">
      <c r="A29" s="82" t="s">
        <v>17</v>
      </c>
      <c r="B29" s="84" t="n">
        <v>60</v>
      </c>
      <c r="C29" s="84" t="n">
        <v>79</v>
      </c>
      <c r="D29" s="84" t="n">
        <v>65</v>
      </c>
      <c r="E29" s="84" t="n">
        <v>83</v>
      </c>
      <c r="F29" s="84" t="n">
        <v>58</v>
      </c>
      <c r="G29" s="84" t="n">
        <v>73</v>
      </c>
      <c r="H29" s="84" t="n">
        <v>66</v>
      </c>
      <c r="I29" s="84" t="n">
        <v>70</v>
      </c>
      <c r="J29" s="84" t="n">
        <v>50</v>
      </c>
      <c r="K29" s="84" t="n">
        <v>61</v>
      </c>
      <c r="M29" s="55"/>
    </row>
    <row r="30" customFormat="false" ht="12.8" hidden="false" customHeight="false" outlineLevel="0" collapsed="false">
      <c r="A30" s="79" t="s">
        <v>18</v>
      </c>
      <c r="B30" s="80" t="n">
        <v>92</v>
      </c>
      <c r="C30" s="80" t="n">
        <v>124</v>
      </c>
      <c r="D30" s="80" t="n">
        <v>53</v>
      </c>
      <c r="E30" s="80" t="n">
        <v>65</v>
      </c>
      <c r="F30" s="80" t="n">
        <v>59</v>
      </c>
      <c r="G30" s="80" t="n">
        <v>69</v>
      </c>
      <c r="H30" s="80" t="n">
        <v>68</v>
      </c>
      <c r="I30" s="80" t="n">
        <v>82</v>
      </c>
      <c r="J30" s="80" t="n">
        <v>51</v>
      </c>
      <c r="K30" s="80" t="n">
        <v>56</v>
      </c>
      <c r="M30" s="55"/>
    </row>
    <row r="31" customFormat="false" ht="12.8" hidden="false" customHeight="false" outlineLevel="0" collapsed="false">
      <c r="A31" s="108" t="s">
        <v>8</v>
      </c>
      <c r="B31" s="109" t="n">
        <f aca="false">SUM(B25:B30)</f>
        <v>442</v>
      </c>
      <c r="C31" s="109" t="n">
        <f aca="false">SUM(C25:C30)</f>
        <v>566</v>
      </c>
      <c r="D31" s="109" t="n">
        <f aca="false">SUM(D25:D30)</f>
        <v>330</v>
      </c>
      <c r="E31" s="109" t="n">
        <f aca="false">SUM(E25:E30)</f>
        <v>401</v>
      </c>
      <c r="F31" s="109" t="n">
        <f aca="false">SUM(F25:F30)</f>
        <v>311</v>
      </c>
      <c r="G31" s="109" t="n">
        <f aca="false">SUM(G25:G30)</f>
        <v>374</v>
      </c>
      <c r="H31" s="109" t="n">
        <f aca="false">SUM(H25:H30)</f>
        <v>367</v>
      </c>
      <c r="I31" s="109" t="n">
        <f aca="false">SUM(I25:I30)</f>
        <v>431</v>
      </c>
      <c r="J31" s="109" t="n">
        <f aca="false">SUM(J25:J30)</f>
        <v>267</v>
      </c>
      <c r="K31" s="109" t="n">
        <f aca="false">SUM(K25:K30)</f>
        <v>318</v>
      </c>
      <c r="M31" s="55"/>
    </row>
    <row r="32" customFormat="false" ht="12.8" hidden="false" customHeight="false" outlineLevel="0" collapsed="false">
      <c r="A32" s="110"/>
      <c r="B32" s="110"/>
      <c r="C32" s="110"/>
      <c r="D32" s="110"/>
      <c r="E32" s="110"/>
      <c r="F32" s="110"/>
      <c r="G32" s="110"/>
      <c r="H32" s="110"/>
      <c r="I32" s="110"/>
      <c r="J32" s="110"/>
      <c r="K32" s="110"/>
      <c r="M32" s="55"/>
    </row>
    <row r="33" customFormat="false" ht="12.8" hidden="false" customHeight="false" outlineLevel="0" collapsed="false">
      <c r="A33" s="93" t="s">
        <v>32</v>
      </c>
      <c r="B33" s="93"/>
      <c r="C33" s="93"/>
      <c r="D33" s="93"/>
      <c r="E33" s="93"/>
      <c r="F33" s="93"/>
      <c r="G33" s="93"/>
      <c r="H33" s="93"/>
      <c r="I33" s="93"/>
      <c r="J33" s="93"/>
      <c r="K33" s="93"/>
      <c r="M33" s="55"/>
    </row>
    <row r="34" customFormat="false" ht="12.8" hidden="false" customHeight="false" outlineLevel="0" collapsed="false">
      <c r="A34" s="75" t="s">
        <v>10</v>
      </c>
      <c r="B34" s="95" t="n">
        <v>2019</v>
      </c>
      <c r="C34" s="95"/>
      <c r="D34" s="96" t="n">
        <v>2020</v>
      </c>
      <c r="E34" s="96"/>
      <c r="F34" s="95" t="n">
        <v>2021</v>
      </c>
      <c r="G34" s="95"/>
      <c r="H34" s="96" t="n">
        <v>2022</v>
      </c>
      <c r="I34" s="96"/>
      <c r="J34" s="95" t="n">
        <v>2023</v>
      </c>
      <c r="K34" s="95"/>
      <c r="M34" s="55"/>
    </row>
    <row r="35" customFormat="false" ht="12.8" hidden="false" customHeight="false" outlineLevel="0" collapsed="false">
      <c r="A35" s="75"/>
      <c r="B35" s="78" t="s">
        <v>3</v>
      </c>
      <c r="C35" s="78" t="s">
        <v>4</v>
      </c>
      <c r="D35" s="75" t="s">
        <v>3</v>
      </c>
      <c r="E35" s="75" t="s">
        <v>4</v>
      </c>
      <c r="F35" s="78" t="s">
        <v>3</v>
      </c>
      <c r="G35" s="78" t="s">
        <v>4</v>
      </c>
      <c r="H35" s="75" t="s">
        <v>3</v>
      </c>
      <c r="I35" s="75" t="s">
        <v>4</v>
      </c>
      <c r="J35" s="78" t="s">
        <v>3</v>
      </c>
      <c r="K35" s="78" t="s">
        <v>4</v>
      </c>
      <c r="M35" s="55"/>
    </row>
    <row r="36" customFormat="false" ht="12.8" hidden="false" customHeight="false" outlineLevel="0" collapsed="false">
      <c r="A36" s="79" t="s">
        <v>11</v>
      </c>
      <c r="B36" s="80" t="n">
        <v>334</v>
      </c>
      <c r="C36" s="80" t="n">
        <v>422</v>
      </c>
      <c r="D36" s="80" t="n">
        <v>253</v>
      </c>
      <c r="E36" s="80" t="n">
        <v>298</v>
      </c>
      <c r="F36" s="80" t="n">
        <v>249</v>
      </c>
      <c r="G36" s="80" t="n">
        <v>293</v>
      </c>
      <c r="H36" s="80" t="n">
        <v>257</v>
      </c>
      <c r="I36" s="80" t="n">
        <v>297</v>
      </c>
      <c r="J36" s="80" t="n">
        <v>218</v>
      </c>
      <c r="K36" s="80" t="n">
        <v>248</v>
      </c>
    </row>
    <row r="37" customFormat="false" ht="12.8" hidden="false" customHeight="false" outlineLevel="0" collapsed="false">
      <c r="A37" s="82" t="s">
        <v>12</v>
      </c>
      <c r="B37" s="84" t="n">
        <v>26</v>
      </c>
      <c r="C37" s="84" t="n">
        <v>35</v>
      </c>
      <c r="D37" s="84" t="n">
        <v>34</v>
      </c>
      <c r="E37" s="84" t="n">
        <v>46</v>
      </c>
      <c r="F37" s="84" t="n">
        <v>15</v>
      </c>
      <c r="G37" s="84" t="n">
        <v>19</v>
      </c>
      <c r="H37" s="84" t="n">
        <v>43</v>
      </c>
      <c r="I37" s="84" t="n">
        <v>51</v>
      </c>
      <c r="J37" s="84" t="n">
        <v>9</v>
      </c>
      <c r="K37" s="84" t="n">
        <v>20</v>
      </c>
    </row>
    <row r="38" customFormat="false" ht="12.8" hidden="false" customHeight="false" outlineLevel="0" collapsed="false">
      <c r="A38" s="79" t="s">
        <v>13</v>
      </c>
      <c r="B38" s="80" t="n">
        <v>82</v>
      </c>
      <c r="C38" s="80" t="n">
        <v>109</v>
      </c>
      <c r="D38" s="80" t="n">
        <v>43</v>
      </c>
      <c r="E38" s="80" t="n">
        <v>57</v>
      </c>
      <c r="F38" s="80" t="n">
        <v>47</v>
      </c>
      <c r="G38" s="80" t="n">
        <v>62</v>
      </c>
      <c r="H38" s="80" t="n">
        <v>67</v>
      </c>
      <c r="I38" s="80" t="n">
        <v>83</v>
      </c>
      <c r="J38" s="80" t="n">
        <v>40</v>
      </c>
      <c r="K38" s="80" t="n">
        <v>50</v>
      </c>
    </row>
    <row r="39" customFormat="false" ht="12.8" hidden="false" customHeight="false" outlineLevel="0" collapsed="false">
      <c r="A39" s="108" t="s">
        <v>8</v>
      </c>
      <c r="B39" s="109" t="n">
        <f aca="false">SUM(B36:B38)</f>
        <v>442</v>
      </c>
      <c r="C39" s="109" t="n">
        <f aca="false">SUM(C36:C38)</f>
        <v>566</v>
      </c>
      <c r="D39" s="109" t="n">
        <f aca="false">SUM(D36:D38)</f>
        <v>330</v>
      </c>
      <c r="E39" s="109" t="n">
        <f aca="false">SUM(E36:E38)</f>
        <v>401</v>
      </c>
      <c r="F39" s="109" t="n">
        <f aca="false">SUM(F36:F38)</f>
        <v>311</v>
      </c>
      <c r="G39" s="109" t="n">
        <f aca="false">SUM(G36:G38)</f>
        <v>374</v>
      </c>
      <c r="H39" s="109" t="n">
        <f aca="false">SUM(H36:H38)</f>
        <v>367</v>
      </c>
      <c r="I39" s="109" t="n">
        <f aca="false">SUM(I36:I38)</f>
        <v>431</v>
      </c>
      <c r="J39" s="109" t="n">
        <f aca="false">SUM(J36:J38)</f>
        <v>267</v>
      </c>
      <c r="K39" s="109" t="n">
        <f aca="false">SUM(K36:K38)</f>
        <v>318</v>
      </c>
    </row>
    <row r="40" customFormat="false" ht="12.8" hidden="false" customHeight="false" outlineLevel="0" collapsed="false">
      <c r="A40" s="111"/>
      <c r="B40" s="112"/>
      <c r="C40" s="112"/>
      <c r="D40" s="112"/>
      <c r="E40" s="112"/>
      <c r="F40" s="112"/>
      <c r="G40" s="112"/>
      <c r="H40" s="112"/>
      <c r="I40" s="112"/>
      <c r="J40" s="112"/>
      <c r="K40" s="112"/>
    </row>
    <row r="41" customFormat="false" ht="12.8" hidden="false" customHeight="false" outlineLevel="0" collapsed="false">
      <c r="A41" s="111"/>
      <c r="B41" s="112"/>
      <c r="C41" s="112"/>
      <c r="D41" s="112"/>
      <c r="E41" s="112"/>
      <c r="F41" s="112"/>
      <c r="G41" s="112"/>
      <c r="H41" s="112"/>
      <c r="I41" s="112"/>
      <c r="J41" s="112"/>
      <c r="K41" s="112"/>
    </row>
    <row r="42" customFormat="false" ht="12.8" hidden="false" customHeight="false" outlineLevel="0" collapsed="false">
      <c r="A42" s="111"/>
      <c r="B42" s="112"/>
      <c r="C42" s="112"/>
      <c r="D42" s="112"/>
      <c r="E42" s="112"/>
      <c r="F42" s="112"/>
      <c r="G42" s="112"/>
      <c r="H42" s="112"/>
      <c r="I42" s="112"/>
      <c r="J42" s="112"/>
      <c r="K42" s="112"/>
    </row>
    <row r="43" customFormat="false" ht="12.8" hidden="false" customHeight="false" outlineLevel="0" collapsed="false">
      <c r="A43" s="111"/>
      <c r="B43" s="112"/>
      <c r="C43" s="112"/>
      <c r="D43" s="112"/>
      <c r="E43" s="112"/>
      <c r="F43" s="112"/>
      <c r="G43" s="112"/>
      <c r="H43" s="112"/>
      <c r="I43" s="112"/>
      <c r="J43" s="112"/>
      <c r="K43" s="112"/>
    </row>
    <row r="45" customFormat="false" ht="12.8" hidden="false" customHeight="false" outlineLevel="0" collapsed="false">
      <c r="B45" s="113" t="s">
        <v>33</v>
      </c>
      <c r="C45" s="113"/>
      <c r="D45" s="113"/>
      <c r="E45" s="113"/>
      <c r="F45" s="113"/>
    </row>
    <row r="46" customFormat="false" ht="12.8" hidden="false" customHeight="false" outlineLevel="0" collapsed="false">
      <c r="B46" s="13"/>
      <c r="C46" s="114" t="s">
        <v>34</v>
      </c>
      <c r="D46" s="114"/>
      <c r="E46" s="114" t="s">
        <v>35</v>
      </c>
      <c r="F46" s="114"/>
    </row>
    <row r="47" customFormat="false" ht="12.8" hidden="false" customHeight="false" outlineLevel="0" collapsed="false">
      <c r="B47" s="115" t="s">
        <v>36</v>
      </c>
      <c r="C47" s="115" t="s">
        <v>37</v>
      </c>
      <c r="D47" s="115" t="s">
        <v>23</v>
      </c>
      <c r="E47" s="115" t="s">
        <v>37</v>
      </c>
      <c r="F47" s="115" t="s">
        <v>23</v>
      </c>
    </row>
    <row r="48" customFormat="false" ht="12.8" hidden="false" customHeight="false" outlineLevel="0" collapsed="false">
      <c r="B48" s="116" t="n">
        <v>2019</v>
      </c>
      <c r="C48" s="83" t="n">
        <v>11</v>
      </c>
      <c r="D48" s="117" t="n">
        <f aca="false">C48/$C$53</f>
        <v>0.17741935483871</v>
      </c>
      <c r="E48" s="83" t="n">
        <v>566</v>
      </c>
      <c r="F48" s="117" t="n">
        <f aca="false">E48/$E$53</f>
        <v>0.270813397129187</v>
      </c>
    </row>
    <row r="49" customFormat="false" ht="12.8" hidden="false" customHeight="false" outlineLevel="0" collapsed="false">
      <c r="B49" s="118" t="n">
        <v>2020</v>
      </c>
      <c r="C49" s="86" t="n">
        <v>13</v>
      </c>
      <c r="D49" s="119" t="n">
        <f aca="false">C49/$C$53</f>
        <v>0.209677419354839</v>
      </c>
      <c r="E49" s="86" t="n">
        <v>401</v>
      </c>
      <c r="F49" s="119" t="n">
        <f aca="false">E49/$E$53</f>
        <v>0.191866028708134</v>
      </c>
    </row>
    <row r="50" customFormat="false" ht="12.8" hidden="false" customHeight="false" outlineLevel="0" collapsed="false">
      <c r="B50" s="116" t="n">
        <v>2021</v>
      </c>
      <c r="C50" s="83" t="n">
        <v>14</v>
      </c>
      <c r="D50" s="117" t="n">
        <f aca="false">C50/$C$53</f>
        <v>0.225806451612903</v>
      </c>
      <c r="E50" s="83" t="n">
        <v>374</v>
      </c>
      <c r="F50" s="117" t="n">
        <f aca="false">E50/$E$53</f>
        <v>0.178947368421053</v>
      </c>
    </row>
    <row r="51" customFormat="false" ht="12.8" hidden="false" customHeight="false" outlineLevel="0" collapsed="false">
      <c r="B51" s="118" t="n">
        <v>2022</v>
      </c>
      <c r="C51" s="86" t="n">
        <v>16</v>
      </c>
      <c r="D51" s="119" t="n">
        <f aca="false">C51/$C$53</f>
        <v>0.258064516129032</v>
      </c>
      <c r="E51" s="86" t="n">
        <v>431</v>
      </c>
      <c r="F51" s="119" t="n">
        <f aca="false">E51/$E$53</f>
        <v>0.20622009569378</v>
      </c>
    </row>
    <row r="52" customFormat="false" ht="12.8" hidden="false" customHeight="false" outlineLevel="0" collapsed="false">
      <c r="B52" s="116" t="n">
        <v>2023</v>
      </c>
      <c r="C52" s="83" t="n">
        <v>8</v>
      </c>
      <c r="D52" s="117" t="n">
        <f aca="false">C52/$C$53</f>
        <v>0.129032258064516</v>
      </c>
      <c r="E52" s="83" t="n">
        <v>318</v>
      </c>
      <c r="F52" s="117" t="n">
        <f aca="false">E52/$E$53</f>
        <v>0.152153110047847</v>
      </c>
    </row>
    <row r="53" customFormat="false" ht="12.8" hidden="false" customHeight="false" outlineLevel="0" collapsed="false">
      <c r="B53" s="120" t="s">
        <v>8</v>
      </c>
      <c r="C53" s="120" t="n">
        <f aca="false">SUM(C48:C52)</f>
        <v>62</v>
      </c>
      <c r="D53" s="121" t="n">
        <f aca="false">C53/$C$53</f>
        <v>1</v>
      </c>
      <c r="E53" s="120" t="n">
        <f aca="false">SUM(E48:E52)</f>
        <v>2090</v>
      </c>
      <c r="F53" s="121" t="n">
        <f aca="false">E53/$E$53</f>
        <v>1</v>
      </c>
    </row>
    <row r="54" customFormat="false" ht="15.65" hidden="false" customHeight="true" outlineLevel="0" collapsed="false">
      <c r="B54" s="122" t="s">
        <v>38</v>
      </c>
      <c r="C54" s="122"/>
      <c r="D54" s="122"/>
    </row>
  </sheetData>
  <mergeCells count="29">
    <mergeCell ref="A1:K1"/>
    <mergeCell ref="A3:K3"/>
    <mergeCell ref="B4:C4"/>
    <mergeCell ref="D4:E4"/>
    <mergeCell ref="F4:G4"/>
    <mergeCell ref="H4:I4"/>
    <mergeCell ref="J4:K4"/>
    <mergeCell ref="A14:K14"/>
    <mergeCell ref="B15:C15"/>
    <mergeCell ref="D15:E15"/>
    <mergeCell ref="F15:G15"/>
    <mergeCell ref="H15:I15"/>
    <mergeCell ref="J15:K15"/>
    <mergeCell ref="A22:K22"/>
    <mergeCell ref="B23:C23"/>
    <mergeCell ref="D23:E23"/>
    <mergeCell ref="F23:G23"/>
    <mergeCell ref="H23:I23"/>
    <mergeCell ref="J23:K23"/>
    <mergeCell ref="A33:K33"/>
    <mergeCell ref="B34:C34"/>
    <mergeCell ref="D34:E34"/>
    <mergeCell ref="F34:G34"/>
    <mergeCell ref="H34:I34"/>
    <mergeCell ref="J34:K34"/>
    <mergeCell ref="B45:F45"/>
    <mergeCell ref="C46:D46"/>
    <mergeCell ref="E46:F46"/>
    <mergeCell ref="B54:D54"/>
  </mergeCells>
  <printOptions headings="false" gridLines="false" gridLinesSet="true" horizontalCentered="false" verticalCentered="false"/>
  <pageMargins left="0.0395833333333333" right="0.0395833333333333" top="0.277083333333333" bottom="0.277083333333333" header="0.0395833333333333" footer="0.0395833333333333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>&amp;C&amp;A</oddHeader>
    <oddFooter>&amp;CPágina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160</TotalTime>
  <Application>LibreOffice/7.1.0.3$Windows_X86_64 LibreOffice_project/f6099ecf3d29644b5008cc8f48f42f4a40986e4c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2023-04-20T16:57:29Z</dcterms:created>
  <dc:creator/>
  <dc:description/>
  <dc:language>en-US</dc:language>
  <cp:lastModifiedBy/>
  <dcterms:modified xsi:type="dcterms:W3CDTF">2023-07-28T17:39:54Z</dcterms:modified>
  <cp:revision>12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